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1"/>
  </bookViews>
  <sheets>
    <sheet name="neukom_gergis_2012_holocene_com" sheetId="1" r:id="rId1"/>
    <sheet name="sites" sheetId="2" r:id="rId2"/>
  </sheets>
  <definedNames>
    <definedName name="_xlnm._FilterDatabase" localSheetId="0" hidden="1">'neukom_gergis_2012_holocene_com'!$A$1:$AA$204</definedName>
  </definedNames>
  <calcPr fullCalcOnLoad="1"/>
</workbook>
</file>

<file path=xl/sharedStrings.xml><?xml version="1.0" encoding="utf-8"?>
<sst xmlns="http://schemas.openxmlformats.org/spreadsheetml/2006/main" count="3094" uniqueCount="995">
  <si>
    <t>id</t>
  </si>
  <si>
    <t>table_num</t>
  </si>
  <si>
    <t>CD_id</t>
  </si>
  <si>
    <t>name</t>
  </si>
  <si>
    <t>author</t>
  </si>
  <si>
    <t>proxy</t>
  </si>
  <si>
    <t>data</t>
  </si>
  <si>
    <t>long</t>
  </si>
  <si>
    <t>lat</t>
  </si>
  <si>
    <t>alt</t>
  </si>
  <si>
    <t>start</t>
  </si>
  <si>
    <t>end</t>
  </si>
  <si>
    <t>count</t>
  </si>
  <si>
    <t>source</t>
  </si>
  <si>
    <t>species</t>
  </si>
  <si>
    <t>Abraham Reef</t>
  </si>
  <si>
    <t>Druffel and Griffin (1999)</t>
  </si>
  <si>
    <t>coral</t>
  </si>
  <si>
    <t>O18</t>
  </si>
  <si>
    <t>Annual</t>
  </si>
  <si>
    <t>noaa</t>
  </si>
  <si>
    <t>Porites</t>
  </si>
  <si>
    <t>Abrolhos</t>
  </si>
  <si>
    <t>Kuhnert et al. (1999)</t>
  </si>
  <si>
    <t>Bimonthly</t>
  </si>
  <si>
    <t>Porites_lutea</t>
  </si>
  <si>
    <t>Amedee_New_Caledonia</t>
  </si>
  <si>
    <t>Quinn et al. (1998)</t>
  </si>
  <si>
    <t>Seasonal</t>
  </si>
  <si>
    <t>Bali</t>
  </si>
  <si>
    <t>Charles et al. (2003)</t>
  </si>
  <si>
    <t>Monthly</t>
  </si>
  <si>
    <t>Bunaken</t>
  </si>
  <si>
    <t>Clipperton_Atoll</t>
  </si>
  <si>
    <t>Linsley et al. (2000a)</t>
  </si>
  <si>
    <t>Porites_lobata</t>
  </si>
  <si>
    <t>Fiji_1F</t>
  </si>
  <si>
    <t>Linsley et al. (2004)</t>
  </si>
  <si>
    <t>pc</t>
  </si>
  <si>
    <t>Sr</t>
  </si>
  <si>
    <t>Fiji_AB</t>
  </si>
  <si>
    <t>Linsley et al. (2006)</t>
  </si>
  <si>
    <t>8/year</t>
  </si>
  <si>
    <t>Great_Barrier_Reef_precip_recon</t>
  </si>
  <si>
    <t>Lough (2011)</t>
  </si>
  <si>
    <t>Luminescence</t>
  </si>
  <si>
    <t>Guam</t>
  </si>
  <si>
    <t>Asami et al. (2005)</t>
  </si>
  <si>
    <t>Ifaty_Madagascar_1</t>
  </si>
  <si>
    <t>Unpublished (J. Zinke_personal communication_2010)</t>
  </si>
  <si>
    <t>O18, Sr</t>
  </si>
  <si>
    <t>Ifaty_Madagascar_4</t>
  </si>
  <si>
    <t>Zinke et al. (2004)_unpublished data_2010</t>
  </si>
  <si>
    <t>Bim._ann.</t>
  </si>
  <si>
    <t>Kavieng_Papua_New_Guinea</t>
  </si>
  <si>
    <t>Alibert and Kinsley (2008a,b)</t>
  </si>
  <si>
    <t>Ba</t>
  </si>
  <si>
    <t>La_Reunion</t>
  </si>
  <si>
    <t>Pfeiffer et al. (2004)</t>
  </si>
  <si>
    <t>Laing</t>
  </si>
  <si>
    <t>Tudhope et al. (2001)</t>
  </si>
  <si>
    <t>Madang_Lagoon</t>
  </si>
  <si>
    <t>Mafia_Tanzania</t>
  </si>
  <si>
    <t>Damassa et al. (2006)</t>
  </si>
  <si>
    <t>Diploastrea_heliopora</t>
  </si>
  <si>
    <t>Maiana</t>
  </si>
  <si>
    <t>Urban et al. (2000)</t>
  </si>
  <si>
    <t>Porites_spp.</t>
  </si>
  <si>
    <t>Malindi</t>
  </si>
  <si>
    <t>Cole et al. (2000)</t>
  </si>
  <si>
    <t>Mayotte</t>
  </si>
  <si>
    <t>Zinke et al. (2009)</t>
  </si>
  <si>
    <t>Porites_solida</t>
  </si>
  <si>
    <t>Mentawai_West_Sumatra</t>
  </si>
  <si>
    <t>Abram et al. (2008)</t>
  </si>
  <si>
    <t>Moorea</t>
  </si>
  <si>
    <t>Boiseau et al. (1999)</t>
  </si>
  <si>
    <t>Nauru</t>
  </si>
  <si>
    <t>Guilderson and Schrag (1999)</t>
  </si>
  <si>
    <t>Ningaloo</t>
  </si>
  <si>
    <t>Kuhnert et al. (2000)</t>
  </si>
  <si>
    <t>Palmyra_Island</t>
  </si>
  <si>
    <t>Cobb et al. (2003)_Nurhati et al. (2011)</t>
  </si>
  <si>
    <t>Rabaul</t>
  </si>
  <si>
    <t>Quinn et al. (2006)</t>
  </si>
  <si>
    <t>Rarotonga_2R</t>
  </si>
  <si>
    <t>Linsley et al. (2006),Linsley et al. (2008)</t>
  </si>
  <si>
    <t>Seas._mon.</t>
  </si>
  <si>
    <t>Rarotonga_3R</t>
  </si>
  <si>
    <t>Rodrigues</t>
  </si>
  <si>
    <t>Ann._mon.</t>
  </si>
  <si>
    <t>Sr/Ca</t>
  </si>
  <si>
    <t>Savusavu_Fiji</t>
  </si>
  <si>
    <t>Bagnato et al. (2005)</t>
  </si>
  <si>
    <t>Secas</t>
  </si>
  <si>
    <t>Linsley et al. (1994)</t>
  </si>
  <si>
    <t>Seychelles</t>
  </si>
  <si>
    <t>Charles et al. (1997)_Abram et al. (2008)</t>
  </si>
  <si>
    <t>Tarawa</t>
  </si>
  <si>
    <t>Cole et al. (1993)</t>
  </si>
  <si>
    <t>Hydnophora_microconos</t>
  </si>
  <si>
    <t>Tonga_TH1</t>
  </si>
  <si>
    <t>Unpublished (B Linsley, personal communication_2011)</t>
  </si>
  <si>
    <t>Tonga_TNI2</t>
  </si>
  <si>
    <t>Urvina_Galapagos_Islands</t>
  </si>
  <si>
    <t>Dunbar et al. (1994)</t>
  </si>
  <si>
    <t>Pavona_clavus</t>
  </si>
  <si>
    <t>Vanuatu</t>
  </si>
  <si>
    <t>Quinn et al (1993)</t>
  </si>
  <si>
    <t>Platygya</t>
  </si>
  <si>
    <t xml:space="preserve">Central Andes </t>
  </si>
  <si>
    <t>Neukom et al. (2009)</t>
  </si>
  <si>
    <t>D</t>
  </si>
  <si>
    <t xml:space="preserve">snow depth </t>
  </si>
  <si>
    <t>Historical_documents</t>
  </si>
  <si>
    <t>Prieto et al. (2001)</t>
  </si>
  <si>
    <t xml:space="preserve">snow occurrence </t>
  </si>
  <si>
    <t>Rosario Prieto</t>
  </si>
  <si>
    <t xml:space="preserve">Cordoba precipitaitiona </t>
  </si>
  <si>
    <t>Prieto and Herrera (2001)</t>
  </si>
  <si>
    <t>precip</t>
  </si>
  <si>
    <t>noa</t>
  </si>
  <si>
    <t>Historical_documents*</t>
  </si>
  <si>
    <t>Eastern Cape South Africa precipitaition</t>
  </si>
  <si>
    <t>Vogel (1989)</t>
  </si>
  <si>
    <t>Nash</t>
  </si>
  <si>
    <t xml:space="preserve">Lesotho precipitaition </t>
  </si>
  <si>
    <t>Nash and Grab (2010)</t>
  </si>
  <si>
    <t xml:space="preserve">Mendoza precipitaition </t>
  </si>
  <si>
    <t>Prieto et al. (2000)</t>
  </si>
  <si>
    <t xml:space="preserve">Namaqualand precipitaition </t>
  </si>
  <si>
    <t>Kelso and Vogel (2007)</t>
  </si>
  <si>
    <t xml:space="preserve">Peru ENSO index </t>
  </si>
  <si>
    <t>Garcia-Herrera et al. (2008), Quinn and Neal (1992)</t>
  </si>
  <si>
    <t>ENSO index</t>
  </si>
  <si>
    <t xml:space="preserve">Potosi precipitationa </t>
  </si>
  <si>
    <t>Gioda and Prieto (1999)</t>
  </si>
  <si>
    <t xml:space="preserve">Rio Mendoza streamflowa </t>
  </si>
  <si>
    <t>Prieto et al. (1999)</t>
  </si>
  <si>
    <t>streamflow</t>
  </si>
  <si>
    <t xml:space="preserve">Rio Parana streamflowa </t>
  </si>
  <si>
    <t>Prieto (2007)</t>
  </si>
  <si>
    <t xml:space="preserve">Rio Sali / Rio Dulce streamflowa </t>
  </si>
  <si>
    <t>Herrera et al. (2003)</t>
  </si>
  <si>
    <t>Santa Fe and Corrientes precipitationa</t>
  </si>
  <si>
    <t xml:space="preserve">Santiago de Chile precipitaitiona </t>
  </si>
  <si>
    <t>Taulis (1934)</t>
  </si>
  <si>
    <t xml:space="preserve">Santiago del Estero precipitaitiona </t>
  </si>
  <si>
    <t>Southern Cape South Africa precipitaition</t>
  </si>
  <si>
    <t>Southern Kalahari precipitaition</t>
  </si>
  <si>
    <t>Nash and Endfield (2008)</t>
  </si>
  <si>
    <t xml:space="preserve">Tucuman precipitaitiona </t>
  </si>
  <si>
    <t>Berkner_Island</t>
  </si>
  <si>
    <t>Mulvaney et al. (2002)</t>
  </si>
  <si>
    <t>ice</t>
  </si>
  <si>
    <t>O18,accum</t>
  </si>
  <si>
    <t>ANTARC</t>
  </si>
  <si>
    <t>pangaea</t>
  </si>
  <si>
    <t>Dolleman</t>
  </si>
  <si>
    <t>Russell et al. (2006)</t>
  </si>
  <si>
    <t>d18O,Cl,NO3,SO4,MSA</t>
  </si>
  <si>
    <t>Russell</t>
  </si>
  <si>
    <t>Dronning_Maud_Land</t>
  </si>
  <si>
    <t>Graf et al. (2002), Taufetter et al. (2004)</t>
  </si>
  <si>
    <t>Dyer_Plateau</t>
  </si>
  <si>
    <t>Thompson et al. (1994)</t>
  </si>
  <si>
    <t>Moseley-Thompson</t>
  </si>
  <si>
    <t>Gomez</t>
  </si>
  <si>
    <t>Thomas et al. (2008, 2009)</t>
  </si>
  <si>
    <t>Thomas</t>
  </si>
  <si>
    <t>Illimani</t>
  </si>
  <si>
    <t>Hoffmann et al.(2003), Ramirez et al. (2003), Kellerhals et al. (2010)</t>
  </si>
  <si>
    <t>dD</t>
  </si>
  <si>
    <t>SOAMER</t>
  </si>
  <si>
    <t>Vimeux</t>
  </si>
  <si>
    <t>NH3</t>
  </si>
  <si>
    <t>Kellerhals</t>
  </si>
  <si>
    <t>ITASE-1999-1</t>
  </si>
  <si>
    <t>Steig et al. (2005)</t>
  </si>
  <si>
    <t>Steig</t>
  </si>
  <si>
    <t>ITASE-2000-1</t>
  </si>
  <si>
    <t>Schneider et al. (2005), Banta et al. (2008)</t>
  </si>
  <si>
    <t>ITASE-2000-4</t>
  </si>
  <si>
    <t>ITASE-2000-5</t>
  </si>
  <si>
    <t>Schneider et al. (2005)</t>
  </si>
  <si>
    <t>ITASE-2001-2</t>
  </si>
  <si>
    <t>ITASE-2001-3</t>
  </si>
  <si>
    <t>ITASE-2001-5</t>
  </si>
  <si>
    <t>ITASE-2002-2</t>
  </si>
  <si>
    <t>Jacobel et al. (2005)</t>
  </si>
  <si>
    <t>ITASE-2002-4</t>
  </si>
  <si>
    <t>James_Ross_Island</t>
  </si>
  <si>
    <t>Aristarain et al. (2004)</t>
  </si>
  <si>
    <t>Aristarain</t>
  </si>
  <si>
    <t>Law_Dome</t>
  </si>
  <si>
    <t>Van Ommen and Morgan (2010), Unpublished (M. Curran, personal communication, 2010)</t>
  </si>
  <si>
    <t>Curran</t>
  </si>
  <si>
    <t>Princess_Elizabeth_Land</t>
  </si>
  <si>
    <t>Xiao et al. (2004)</t>
  </si>
  <si>
    <t>Xiao</t>
  </si>
  <si>
    <t>Quelccaya</t>
  </si>
  <si>
    <t>Thompson et al. (1984, 2006)</t>
  </si>
  <si>
    <t>Siple_Dome_A</t>
  </si>
  <si>
    <t>unpublished (White and Steig, personal communication, 2010)</t>
  </si>
  <si>
    <t>Siple_Dome_B</t>
  </si>
  <si>
    <t>Siple_Dome_Na</t>
  </si>
  <si>
    <t>Mayewski et al. (2004)</t>
  </si>
  <si>
    <t>Na</t>
  </si>
  <si>
    <t>Mayewski</t>
  </si>
  <si>
    <t>Siple_Station</t>
  </si>
  <si>
    <t>Mosley-Thompson et al. (1990)</t>
  </si>
  <si>
    <t>Talos</t>
  </si>
  <si>
    <t>Stenni et al. (2002)</t>
  </si>
  <si>
    <t>Vostok_Pits</t>
  </si>
  <si>
    <t>Ekaykin et al. (2004)</t>
  </si>
  <si>
    <t>Ekaykin</t>
  </si>
  <si>
    <t>WDC05A</t>
  </si>
  <si>
    <t>Banta et al. (2008)</t>
  </si>
  <si>
    <t>Accumulation</t>
  </si>
  <si>
    <t>WDC05Q</t>
  </si>
  <si>
    <t xml:space="preserve">Lago Plomo </t>
  </si>
  <si>
    <t>Elbert et al. (2011)</t>
  </si>
  <si>
    <t>limn</t>
  </si>
  <si>
    <t>Mass_accumulation_rate</t>
  </si>
  <si>
    <t>Elbert</t>
  </si>
  <si>
    <t xml:space="preserve">Lago Puyehue </t>
  </si>
  <si>
    <t>Boes and Fagel (2008)</t>
  </si>
  <si>
    <t>varve</t>
  </si>
  <si>
    <t>Boes</t>
  </si>
  <si>
    <t xml:space="preserve">Laguna Aculeo </t>
  </si>
  <si>
    <t>von Gunten et al. (2009)</t>
  </si>
  <si>
    <t xml:space="preserve">106KL off Peruvian Coast </t>
  </si>
  <si>
    <t>Rein (2007)</t>
  </si>
  <si>
    <t>ocean</t>
  </si>
  <si>
    <t>rein</t>
  </si>
  <si>
    <t xml:space="preserve">Cariaco Basin </t>
  </si>
  <si>
    <t>Black et al. (2007)</t>
  </si>
  <si>
    <t>Mg</t>
  </si>
  <si>
    <t>Black</t>
  </si>
  <si>
    <t xml:space="preserve">Avaiki Cave, Niue </t>
  </si>
  <si>
    <t>Rasbury and Aharon (2006)</t>
  </si>
  <si>
    <t>speleo</t>
  </si>
  <si>
    <t>Lamina_thickness</t>
  </si>
  <si>
    <t xml:space="preserve">Cascayunga Cave, Peru </t>
  </si>
  <si>
    <t>Reuter et al. (2009)</t>
  </si>
  <si>
    <t xml:space="preserve">Ahaura NZ </t>
  </si>
  <si>
    <t>Cook et al. (2006), D'Arrigo et al. (2000)</t>
  </si>
  <si>
    <t>tree</t>
  </si>
  <si>
    <t>pc Cook</t>
  </si>
  <si>
    <t>LGCO</t>
  </si>
  <si>
    <t xml:space="preserve">ALT Composite 1 </t>
  </si>
  <si>
    <t>Soliz et al. (2009)</t>
  </si>
  <si>
    <t>pc Morales</t>
  </si>
  <si>
    <t>POTA</t>
  </si>
  <si>
    <t xml:space="preserve">ALT Composite 2 </t>
  </si>
  <si>
    <t>Soliz et al. (2009), Christie et al.(2009b)</t>
  </si>
  <si>
    <t xml:space="preserve">ALT Composite 3 </t>
  </si>
  <si>
    <t>Argollo et al. (2004), Soliz et al. (2009), Morales et al. (2004)</t>
  </si>
  <si>
    <t xml:space="preserve">Baw Baw Victoria </t>
  </si>
  <si>
    <t>Brookhouse et al. (2008)</t>
  </si>
  <si>
    <t>pc Brookhouse</t>
  </si>
  <si>
    <t>EUPA</t>
  </si>
  <si>
    <t xml:space="preserve">Buckley's Chance Tasmania </t>
  </si>
  <si>
    <t>Buckley et al. (1997)</t>
  </si>
  <si>
    <t>pc Buckley</t>
  </si>
  <si>
    <t>LGFR</t>
  </si>
  <si>
    <t xml:space="preserve">CAN Composite 1 </t>
  </si>
  <si>
    <t>LaMarche et al. (1979b)</t>
  </si>
  <si>
    <t>noaa comp</t>
  </si>
  <si>
    <t>AUCH</t>
  </si>
  <si>
    <t xml:space="preserve">CAN Composite 10 </t>
  </si>
  <si>
    <t>LaMarche et al. (1979a), Villalba and Veblen (1997)</t>
  </si>
  <si>
    <t>ARAR,AUCH</t>
  </si>
  <si>
    <t xml:space="preserve">CAN Composite 11 </t>
  </si>
  <si>
    <t>Lara et al. (2008)</t>
  </si>
  <si>
    <t>PLUV</t>
  </si>
  <si>
    <t xml:space="preserve">CAN Composite 12 </t>
  </si>
  <si>
    <t>LaMarche et al. (1979b), Villalba and Veblen (1997)</t>
  </si>
  <si>
    <t xml:space="preserve">CAN Composite 13 </t>
  </si>
  <si>
    <t>Villalba and Veblen (1997), Lara et al. (2008)</t>
  </si>
  <si>
    <t xml:space="preserve">CAN Composite 14 </t>
  </si>
  <si>
    <t>Villalba et al. (1997a), Schmelter (2000)</t>
  </si>
  <si>
    <t>NOPU</t>
  </si>
  <si>
    <t xml:space="preserve">CAN Composite 15 </t>
  </si>
  <si>
    <t>Villalba et al. (1997a)</t>
  </si>
  <si>
    <t xml:space="preserve">CAN Composite 16 </t>
  </si>
  <si>
    <t>CAN Composite 17</t>
  </si>
  <si>
    <t xml:space="preserve">CAN Composite 18 </t>
  </si>
  <si>
    <t>Schmelter (2000)</t>
  </si>
  <si>
    <t xml:space="preserve">CAN Composite 19 </t>
  </si>
  <si>
    <t>Lara et al. (2005)</t>
  </si>
  <si>
    <t xml:space="preserve">CAN Composite 2 </t>
  </si>
  <si>
    <t>LaMarche et al. (1979a), Mundo et al. (2011)</t>
  </si>
  <si>
    <t>pc Mundo</t>
  </si>
  <si>
    <t>ARAR</t>
  </si>
  <si>
    <t xml:space="preserve">CAN Composite 20 </t>
  </si>
  <si>
    <t>Villalba (1990b), Lara et al. (2000)</t>
  </si>
  <si>
    <t>FICU</t>
  </si>
  <si>
    <t xml:space="preserve">CAN Composite 21 </t>
  </si>
  <si>
    <t>Villalba and Veblen (1997)</t>
  </si>
  <si>
    <t xml:space="preserve">CAN Composite 22 </t>
  </si>
  <si>
    <t>Villalba et al. (1998a), Schmelter (2000)</t>
  </si>
  <si>
    <t xml:space="preserve">CAN Composite 23 </t>
  </si>
  <si>
    <t>Lara et al. (2000)</t>
  </si>
  <si>
    <t xml:space="preserve">CAN Composite 24 </t>
  </si>
  <si>
    <t>LaMarche et al. (1979a), Lara et al. (2008)</t>
  </si>
  <si>
    <t xml:space="preserve">CAN Composite 25 </t>
  </si>
  <si>
    <t xml:space="preserve">CAN Composite 26 </t>
  </si>
  <si>
    <t>Villalba (1990a), Roig (1991)</t>
  </si>
  <si>
    <t>FICU,PLUV</t>
  </si>
  <si>
    <t xml:space="preserve">CAN Composite 27 </t>
  </si>
  <si>
    <t>Boninsegna et al. (1989), Aravena et al. (2002), Lara et al. (2005), Srur et al. (2008)</t>
  </si>
  <si>
    <t xml:space="preserve">CAN Composite 3 </t>
  </si>
  <si>
    <t>LaMarche et al. (1979a)</t>
  </si>
  <si>
    <t>CAN Composite 30</t>
  </si>
  <si>
    <t>Aravena et al. (2002)</t>
  </si>
  <si>
    <t xml:space="preserve">CAN Composite 31 </t>
  </si>
  <si>
    <t>Mundo et al. (2011)</t>
  </si>
  <si>
    <t xml:space="preserve">CAN Composite 32 </t>
  </si>
  <si>
    <t>Villalba et al. (2003)</t>
  </si>
  <si>
    <t>CAN Composite 33</t>
  </si>
  <si>
    <t>Villalba et al. (2003), unpublished (R. Villalba, personal communication, 2010)</t>
  </si>
  <si>
    <t xml:space="preserve">CAN Composite 34 </t>
  </si>
  <si>
    <t>Unpublished (R. Villalba, personal communication, 2010)</t>
  </si>
  <si>
    <t xml:space="preserve">CAN Composite 4 </t>
  </si>
  <si>
    <t>Lara et al. (2001), Schmelter (2000)</t>
  </si>
  <si>
    <t>pc Villalba</t>
  </si>
  <si>
    <t xml:space="preserve">CAN Composite 5 </t>
  </si>
  <si>
    <t>Lara et al. (2001)</t>
  </si>
  <si>
    <t xml:space="preserve">CAN Composite 6 </t>
  </si>
  <si>
    <t>LaMarche et al. (1979a), Villalba (1990a), Mundo et al. (2011)</t>
  </si>
  <si>
    <t xml:space="preserve">CAN Composite 8 </t>
  </si>
  <si>
    <t xml:space="preserve">CAN Composite 9 </t>
  </si>
  <si>
    <t xml:space="preserve">Celery TP East Tasmania </t>
  </si>
  <si>
    <t>Allen et al. (2001)</t>
  </si>
  <si>
    <t>pc Allen</t>
  </si>
  <si>
    <t>PHAS</t>
  </si>
  <si>
    <t xml:space="preserve">Celery TP West Tasmania </t>
  </si>
  <si>
    <t>Allen et al. (2001), Allen (2002), LaMarche et al. (1979c)</t>
  </si>
  <si>
    <t xml:space="preserve">Chapelco </t>
  </si>
  <si>
    <t>ITRDB series arge029</t>
  </si>
  <si>
    <t>arge029</t>
  </si>
  <si>
    <t xml:space="preserve">Christie AUCH Composite </t>
  </si>
  <si>
    <t>Christie et al. (2009a)</t>
  </si>
  <si>
    <t>pc Christie</t>
  </si>
  <si>
    <t xml:space="preserve">Cisnes </t>
  </si>
  <si>
    <t>Conguillio (Lenga abajo)</t>
  </si>
  <si>
    <t xml:space="preserve">Die Bos, South Africa </t>
  </si>
  <si>
    <t>Dunwiddie and LaMarche (1980)</t>
  </si>
  <si>
    <t>NA</t>
  </si>
  <si>
    <t>safr001</t>
  </si>
  <si>
    <t>WICE</t>
  </si>
  <si>
    <t xml:space="preserve">Dique Escaba </t>
  </si>
  <si>
    <t>Villalba et al. (1992)</t>
  </si>
  <si>
    <t>arge035</t>
  </si>
  <si>
    <t>JGAU</t>
  </si>
  <si>
    <t xml:space="preserve">El Asiento </t>
  </si>
  <si>
    <t>chil002</t>
  </si>
  <si>
    <t xml:space="preserve">El Chalten bajo </t>
  </si>
  <si>
    <t>Srur et al. (2008)</t>
  </si>
  <si>
    <t xml:space="preserve">Flanagans Hut NZ </t>
  </si>
  <si>
    <t>Xiong and Palmer (2000)</t>
  </si>
  <si>
    <t>newz065</t>
  </si>
  <si>
    <t>LIBI</t>
  </si>
  <si>
    <t xml:space="preserve">Heim Morena Este </t>
  </si>
  <si>
    <t xml:space="preserve">Huinganco </t>
  </si>
  <si>
    <t>LaMarche et al. (1979a), Christie et al. (2009a)</t>
  </si>
  <si>
    <t>arge021</t>
  </si>
  <si>
    <t xml:space="preserve">Kauri NZ </t>
  </si>
  <si>
    <t>Cook et al. (2006), Fowler et al. (2008)</t>
  </si>
  <si>
    <t>pc Fowlerpc Brookhouse</t>
  </si>
  <si>
    <t>AGAU</t>
  </si>
  <si>
    <t xml:space="preserve">La Meseda </t>
  </si>
  <si>
    <t>unpublished (R. Villalba, personal communication, 2007)</t>
  </si>
  <si>
    <t>CELI</t>
  </si>
  <si>
    <t xml:space="preserve">Lago Rucachoroi </t>
  </si>
  <si>
    <t>arge019</t>
  </si>
  <si>
    <t xml:space="preserve">Le Quesne precip recon </t>
  </si>
  <si>
    <t>Le Quesne et al. (2006)</t>
  </si>
  <si>
    <t>pc LeQuesne</t>
  </si>
  <si>
    <t xml:space="preserve">Mangawhero NZ </t>
  </si>
  <si>
    <t>D'Arrigo et al. (2000)</t>
  </si>
  <si>
    <t>Rosanne</t>
  </si>
  <si>
    <t xml:space="preserve">Moa Park NZ </t>
  </si>
  <si>
    <t>newz067</t>
  </si>
  <si>
    <t xml:space="preserve">Mount Read Tasmania </t>
  </si>
  <si>
    <t>Cook et al. (2000),Cook et al. (2006)</t>
  </si>
  <si>
    <t xml:space="preserve">North Island LIBI Composite 1 </t>
  </si>
  <si>
    <t xml:space="preserve">North Island LIBI Composite 2 </t>
  </si>
  <si>
    <t xml:space="preserve">Northern Territory Callitris </t>
  </si>
  <si>
    <t>Baker et al. (2008a)</t>
  </si>
  <si>
    <t>CAIN</t>
  </si>
  <si>
    <t xml:space="preserve">NWA Composite 1 </t>
  </si>
  <si>
    <t>NWA Composite 2</t>
  </si>
  <si>
    <t>Villalba et al. (1992), Morales et al. (2004)</t>
  </si>
  <si>
    <t>ALAC,CELI,JGAU</t>
  </si>
  <si>
    <t xml:space="preserve">NWA Composite 4 </t>
  </si>
  <si>
    <t>CEAN</t>
  </si>
  <si>
    <t xml:space="preserve">NWA Composite 5 </t>
  </si>
  <si>
    <t xml:space="preserve">O Higgins </t>
  </si>
  <si>
    <t xml:space="preserve">Oroko Swamp NZ </t>
  </si>
  <si>
    <t>Cook et al. (2002)</t>
  </si>
  <si>
    <t xml:space="preserve">Paso Cordova </t>
  </si>
  <si>
    <t>ITRDB series arge050</t>
  </si>
  <si>
    <t>arge050</t>
  </si>
  <si>
    <t xml:space="preserve">Pink Pine NZ </t>
  </si>
  <si>
    <t>Duncan et al. (2010)</t>
  </si>
  <si>
    <t>pc Fenwick</t>
  </si>
  <si>
    <t>HABI</t>
  </si>
  <si>
    <t xml:space="preserve">Pino Hachado </t>
  </si>
  <si>
    <t>arge005</t>
  </si>
  <si>
    <t xml:space="preserve">Puerto Parryn </t>
  </si>
  <si>
    <t>Boninsegna et al. (1989)</t>
  </si>
  <si>
    <t>NOBE</t>
  </si>
  <si>
    <t xml:space="preserve">Puesto Miraflores </t>
  </si>
  <si>
    <t xml:space="preserve">Rio Sala and Popayan </t>
  </si>
  <si>
    <t xml:space="preserve">SAN Composite 5 </t>
  </si>
  <si>
    <t>NOPE,NOPU</t>
  </si>
  <si>
    <t xml:space="preserve">SAN Composite 6 </t>
  </si>
  <si>
    <t xml:space="preserve">Santa Lucia </t>
  </si>
  <si>
    <t>Szeicz et al. (2000)</t>
  </si>
  <si>
    <t>chil017</t>
  </si>
  <si>
    <t xml:space="preserve">Stewart Island NZ </t>
  </si>
  <si>
    <t>D'Arrigo et al. (1995), D'Arrigo et al. (2000)</t>
  </si>
  <si>
    <t>pc Rosanne</t>
  </si>
  <si>
    <t xml:space="preserve">Takapari NZ </t>
  </si>
  <si>
    <t>newz062</t>
  </si>
  <si>
    <t xml:space="preserve">Teak Indonesia </t>
  </si>
  <si>
    <t>D'Arrigo et al. (2006b)</t>
  </si>
  <si>
    <t>TEGR</t>
  </si>
  <si>
    <t xml:space="preserve">Torre Morena 4 </t>
  </si>
  <si>
    <t xml:space="preserve">Urewera NZ </t>
  </si>
  <si>
    <t>newz063</t>
  </si>
  <si>
    <t xml:space="preserve">Valle Ameghino </t>
  </si>
  <si>
    <t>Masiokas and Villalba (2004)</t>
  </si>
  <si>
    <t xml:space="preserve">Vilches </t>
  </si>
  <si>
    <t xml:space="preserve">Volcan Lonquimay </t>
  </si>
  <si>
    <t>chil008</t>
  </si>
  <si>
    <t xml:space="preserve">Western Australia Callitris </t>
  </si>
  <si>
    <t>Cullen and Grierson (2009)</t>
  </si>
  <si>
    <t>Grierson pc</t>
  </si>
  <si>
    <t>CACO</t>
  </si>
  <si>
    <t xml:space="preserve">Zimbabwe </t>
  </si>
  <si>
    <t>Therrell et al. (2006)</t>
  </si>
  <si>
    <t>?</t>
  </si>
  <si>
    <t>PTAN</t>
  </si>
  <si>
    <t>RW</t>
  </si>
  <si>
    <t>composite</t>
  </si>
  <si>
    <t>recon</t>
  </si>
  <si>
    <t>alias</t>
  </si>
  <si>
    <t>rein-flux</t>
  </si>
  <si>
    <t>quelccaya-pages2k</t>
  </si>
  <si>
    <t>lawdome_DSS-pages2k</t>
  </si>
  <si>
    <t>berkner_south</t>
  </si>
  <si>
    <t>siple_steig-2012</t>
  </si>
  <si>
    <t>oroko_gergis-2012</t>
  </si>
  <si>
    <t>paleolimnology</t>
  </si>
  <si>
    <t>pigment</t>
  </si>
  <si>
    <t>aculeo</t>
  </si>
  <si>
    <t>noaa; pages2k</t>
  </si>
  <si>
    <t>North Island LIBI 1</t>
  </si>
  <si>
    <t xml:space="preserve">Hihitahi </t>
  </si>
  <si>
    <t xml:space="preserve">LIBI </t>
  </si>
  <si>
    <t>newz066</t>
  </si>
  <si>
    <t>Ohutu Ridge Xiong and Palmer (2000)</t>
  </si>
  <si>
    <t>newz068</t>
  </si>
  <si>
    <t>Ruahine Corner Xiong and Palmer (2000)</t>
  </si>
  <si>
    <t>newz069</t>
  </si>
  <si>
    <t>Hauhungatahi Site A Xiong and Palmer (2000)</t>
  </si>
  <si>
    <t>newz072</t>
  </si>
  <si>
    <t>Hauhungatahi Site C Xiong and Palmer (2000)</t>
  </si>
  <si>
    <t>newz074</t>
  </si>
  <si>
    <t>North Island LIBI 2</t>
  </si>
  <si>
    <t>yes</t>
  </si>
  <si>
    <t>Mount Egmont Xiong and Palmer (2000)</t>
  </si>
  <si>
    <t>newz060</t>
  </si>
  <si>
    <t>North Egmont Xiong and Palmer (2000)</t>
  </si>
  <si>
    <t>newz061</t>
  </si>
  <si>
    <t>BLT Allen et al. (2001)</t>
  </si>
  <si>
    <t>RFR Allen et al. (2001)</t>
  </si>
  <si>
    <t>Stie 600 Allen (2002)</t>
  </si>
  <si>
    <t>ARR Allen et al. (2001)</t>
  </si>
  <si>
    <t>KOA Allen et al. (2001)</t>
  </si>
  <si>
    <t>RCS Allen et al. (2001)</t>
  </si>
  <si>
    <t>SPR Allen et al. (2001)</t>
  </si>
  <si>
    <t>Holly Range Road LaMarche et al. (1979c)</t>
  </si>
  <si>
    <t>ausl005</t>
  </si>
  <si>
    <t>Clear Hill LaMarche et al. (1979c)</t>
  </si>
  <si>
    <t>ausl010</t>
  </si>
  <si>
    <t>Pieman River LaMarche et al. (1979c)</t>
  </si>
  <si>
    <t>ausl018</t>
  </si>
  <si>
    <t>Mount Bonar Duncan et al. (2010)</t>
  </si>
  <si>
    <t>Camp Creek Duncan et al. (2010)</t>
  </si>
  <si>
    <t>Croesus Track Duncan et al. (2010)</t>
  </si>
  <si>
    <t>Mount Elliot Duncan et al. (2010)</t>
  </si>
  <si>
    <t>Mount Greenland Duncan et al. (2010)</t>
  </si>
  <si>
    <t>Mount French Duncan et al. (2010)</t>
  </si>
  <si>
    <t>Mount Te Kinga Duncan et al. (2010)</t>
  </si>
  <si>
    <t>Stewart Island NZ</t>
  </si>
  <si>
    <t>Hellfire D'Arrigo et al. (2000)</t>
  </si>
  <si>
    <t>Pegasus D'Arrigo et al. (1995)</t>
  </si>
  <si>
    <t>Doughboy / Mt. Rakeahua D'Arrigo et al. (1995)</t>
  </si>
  <si>
    <t>ALT 1</t>
  </si>
  <si>
    <t>Analajchi Soliz et al. (2009)</t>
  </si>
  <si>
    <t>Nicolÿs Soliz et al. (2009)</t>
  </si>
  <si>
    <t>Huarikunca Soliz et al. (2009)</t>
  </si>
  <si>
    <t xml:space="preserve">ALT 2 </t>
  </si>
  <si>
    <t>Guallatiri Oeste Soliz et al. (2009)</t>
  </si>
  <si>
    <t>Guallatiri Norte Christie et al.(2009)</t>
  </si>
  <si>
    <t>ALT 3</t>
  </si>
  <si>
    <t>Tunupa Argollo et al. (2004)</t>
  </si>
  <si>
    <t>Caquella Argollo et al. (2004), Soliz et al. (2009)</t>
  </si>
  <si>
    <t>Tapachilca Soliz et al. (2009)</t>
  </si>
  <si>
    <t>Soniquera Argollo et al. (2004), Soliz et al. (2009)</t>
  </si>
  <si>
    <t>Uturuncu Soliz et al. (2009)</t>
  </si>
  <si>
    <t>Granada Morales et al. (2004)</t>
  </si>
  <si>
    <t>NWA 1</t>
  </si>
  <si>
    <t>El Arrasayal Villalba et al. (1992)</t>
  </si>
  <si>
    <t xml:space="preserve">JGAU </t>
  </si>
  <si>
    <t>arge067</t>
  </si>
  <si>
    <t>La Meseda Unpublished (R. Villalba pers. comm. 2007)</t>
  </si>
  <si>
    <t>NWA 2</t>
  </si>
  <si>
    <t>x</t>
  </si>
  <si>
    <t>Rio Horqueta Villalba et al. (1992)</t>
  </si>
  <si>
    <t>ALAC Los Toldos Morales et al. (2004)</t>
  </si>
  <si>
    <t>ALAC</t>
  </si>
  <si>
    <t>JGAU San Jose Unpublished (R. Villalba pers. comm. 2007)</t>
  </si>
  <si>
    <t>JGAU Vallecito Unpublished (R. Villalba pers. comm. 2007)</t>
  </si>
  <si>
    <t xml:space="preserve">NWA 4 </t>
  </si>
  <si>
    <t>Finca del Rey Villalba et al. (1992)</t>
  </si>
  <si>
    <t xml:space="preserve">CEAN </t>
  </si>
  <si>
    <t>arge032</t>
  </si>
  <si>
    <t>Rio Blanco Villalba et al. (1992)</t>
  </si>
  <si>
    <t>arge057</t>
  </si>
  <si>
    <t>arge041</t>
  </si>
  <si>
    <t>Rio Bolsas Villalba et al. (1992)</t>
  </si>
  <si>
    <t>arge058</t>
  </si>
  <si>
    <t>Yala Unpublished (R. Villalba pers. comm. 2007)</t>
  </si>
  <si>
    <t>Alto de las Mesas La Marche et al. (1979b)</t>
  </si>
  <si>
    <t>San Gabriel La Marche et al. (1979b)</t>
  </si>
  <si>
    <t>chil007</t>
  </si>
  <si>
    <t>Santa Isabel de las Cruces La Marche et al. (1979b)</t>
  </si>
  <si>
    <t>Caviahue La Marche et al. (1979a)</t>
  </si>
  <si>
    <t>arge001</t>
  </si>
  <si>
    <t>Puente del Agrio La Marche et al. (1979a)</t>
  </si>
  <si>
    <t>arge003</t>
  </si>
  <si>
    <t>Norquinco Mundo et al. (2011)</t>
  </si>
  <si>
    <t>arge079</t>
  </si>
  <si>
    <t>Copahue La Marche et al. (1979a)</t>
  </si>
  <si>
    <t>arge002</t>
  </si>
  <si>
    <t>Nalcas La Marche et al. (1979b)</t>
  </si>
  <si>
    <t>chil006</t>
  </si>
  <si>
    <t>Los Barros (Laguna del Laja) Lara et al. (2001)</t>
  </si>
  <si>
    <t>Arroyo Chalahuaco ACC Schmelter (2000)</t>
  </si>
  <si>
    <t>Las Cuevas (Laguna del Laja) Lara et al. (2001)</t>
  </si>
  <si>
    <t>Lenga Larga (Laguna del Laja) Lara et al. (2001)</t>
  </si>
  <si>
    <t>Conguillio (Krummholz) Lara et al. (2001)</t>
  </si>
  <si>
    <t>Conguillio (Lenga media) Lara et al. (2001)</t>
  </si>
  <si>
    <t>Rahue La Marche et al. (1979a), Mundo et al. (2011)</t>
  </si>
  <si>
    <t>arge004+</t>
  </si>
  <si>
    <t>Pino Hachado Mundo et al. (2011)</t>
  </si>
  <si>
    <t>arge005++</t>
  </si>
  <si>
    <t>Chenque Pehuen La Marche et al. (1979a)</t>
  </si>
  <si>
    <t>arge006</t>
  </si>
  <si>
    <t>Primeros Pinos de Alumine La Marche et al. (1979a)</t>
  </si>
  <si>
    <t>Paso Tromen Villalba (1990a)</t>
  </si>
  <si>
    <t>arge065</t>
  </si>
  <si>
    <t>Caviahue Mundo et al. (2011)</t>
  </si>
  <si>
    <t>arge001+++</t>
  </si>
  <si>
    <t>Estancia Nahuel Mapi Mundo et al. (2011)</t>
  </si>
  <si>
    <t>Volcan Lanin Mundo et al. (2011)</t>
  </si>
  <si>
    <t>Norquinco Villalba and Veblen (1997)</t>
  </si>
  <si>
    <t>Lago Quill?n Villalba and Veblen (1997)</t>
  </si>
  <si>
    <t>arge083</t>
  </si>
  <si>
    <t>Lonco Luan La Marche et al. (1979a)</t>
  </si>
  <si>
    <t>arge013</t>
  </si>
  <si>
    <t>Estancia Mamuil-Malal La Marche et al. (1979a)</t>
  </si>
  <si>
    <t>arge017</t>
  </si>
  <si>
    <t>Lago Rucachoroi La Marche et al. (1979a), Mundo et al. (2011)</t>
  </si>
  <si>
    <t>arge018</t>
  </si>
  <si>
    <t>Lago Tromen La Marche et al. (1979a)</t>
  </si>
  <si>
    <t>arge020</t>
  </si>
  <si>
    <t>Estancia Pulmari La Marche et al. (1979a)</t>
  </si>
  <si>
    <t>arge054</t>
  </si>
  <si>
    <t>Rio Kilca La Marche et al. (1979a)</t>
  </si>
  <si>
    <t>ARAR-AUCH</t>
  </si>
  <si>
    <t>arge014</t>
  </si>
  <si>
    <t>Cerro Los Pinos Villalba and Veblen (1997)</t>
  </si>
  <si>
    <t>arge082</t>
  </si>
  <si>
    <t xml:space="preserve">CAN 11 PLUV </t>
  </si>
  <si>
    <t>Pozo Mall­n Lara et al. (2008)</t>
  </si>
  <si>
    <t>Lago Ranco Lara et al. (2008)</t>
  </si>
  <si>
    <t>Puyehue Lara et al. (2008)</t>
  </si>
  <si>
    <t>Lago Terraplen Villalba and Veblen (1997)</t>
  </si>
  <si>
    <t>arge085</t>
  </si>
  <si>
    <t>Cerro La Hormiga Villalba and Veblen (1997)</t>
  </si>
  <si>
    <t>arge074</t>
  </si>
  <si>
    <t>Nahuel ? Pan Villalba and Veblen (1997)</t>
  </si>
  <si>
    <t>arge078</t>
  </si>
  <si>
    <t>Abanico La Marche et al. (1979b)</t>
  </si>
  <si>
    <t>chil010</t>
  </si>
  <si>
    <t>El Chacay La Marche et al. (1979b)</t>
  </si>
  <si>
    <t>chil011</t>
  </si>
  <si>
    <t>Cerro los Leones Villalba and Veblen (1997)</t>
  </si>
  <si>
    <t>arge075</t>
  </si>
  <si>
    <t>Cuy­n Manzano La Marche et al. (1979a), Lara et al. (2008)</t>
  </si>
  <si>
    <t>arge008+++</t>
  </si>
  <si>
    <t>Confluencia 2 Villalba and Veblen (1997)</t>
  </si>
  <si>
    <t>arge068</t>
  </si>
  <si>
    <t>El Centinela Villalba and Veblen (1997), Lara et al. (2008)</t>
  </si>
  <si>
    <t>arge070</t>
  </si>
  <si>
    <t>Cerro del Guanaco Villalba and Veblen (1997), Lara et al. (2008)</t>
  </si>
  <si>
    <t>arge073</t>
  </si>
  <si>
    <t>Rio Minero Villalba and Veblen (1997)</t>
  </si>
  <si>
    <t>arge076</t>
  </si>
  <si>
    <t>El Mirador Villalba and Veblen (1997)</t>
  </si>
  <si>
    <t>arge077</t>
  </si>
  <si>
    <t>Pampa del Toro Villalba and Veblen (1997)</t>
  </si>
  <si>
    <t>arge080</t>
  </si>
  <si>
    <t>Pilcaniyeu Villalba and Veblen (1997)</t>
  </si>
  <si>
    <t>arge081</t>
  </si>
  <si>
    <t>San Ram½n Villalba and Veblen (1997)</t>
  </si>
  <si>
    <t>arge084</t>
  </si>
  <si>
    <t>Paso del Viento Villalba and Veblen (1997)</t>
  </si>
  <si>
    <t>arge086</t>
  </si>
  <si>
    <t>Paso de las Nubes 1 Villalba et al. (1997a)</t>
  </si>
  <si>
    <t>arge097</t>
  </si>
  <si>
    <t>CastaÏo Overo 5 Villalba et al. (1997a)</t>
  </si>
  <si>
    <t>arge105</t>
  </si>
  <si>
    <t>Paso Vuriloche Schmelter (2000)</t>
  </si>
  <si>
    <t>Paso de las Nubes 4 Villalba et al. (1997a)</t>
  </si>
  <si>
    <t>arge100</t>
  </si>
  <si>
    <t>CastaÏo Overo 6 Villalba et al. (1997a)</t>
  </si>
  <si>
    <t>arge106</t>
  </si>
  <si>
    <t>CastaÏo Overo 7 Villalba et al. (1997a)</t>
  </si>
  <si>
    <t>arge107</t>
  </si>
  <si>
    <t>CastaÏo Overo 8 Villalba et al. (1997a)</t>
  </si>
  <si>
    <t>arge108</t>
  </si>
  <si>
    <t>CastaÏo Overo 3 Villalba et al. (1997a)</t>
  </si>
  <si>
    <t>arge103</t>
  </si>
  <si>
    <t>CastaÏo Overo 4 Villalba et al. (1997a)</t>
  </si>
  <si>
    <t>arge104</t>
  </si>
  <si>
    <t>CastaÏo Overo 1 Villalba et al. (1997a)</t>
  </si>
  <si>
    <t>arge101</t>
  </si>
  <si>
    <t>CastaÏo Overo 2 Villalba et al. (1997a)</t>
  </si>
  <si>
    <t>arge102</t>
  </si>
  <si>
    <t>Cerro Diego de Le½n DLR Schmelter (2000)</t>
  </si>
  <si>
    <t>Arroyo Chalahuaco ACR Schmelter (2000)</t>
  </si>
  <si>
    <t>Cerro Catedral CCR Schmelter (2000)</t>
  </si>
  <si>
    <t>Volcan Yate Lara et al. (2005)</t>
  </si>
  <si>
    <t>Antillanca Lara et al. (2005)</t>
  </si>
  <si>
    <t>R­o Frias Lara et al. (2000)</t>
  </si>
  <si>
    <t>R­o Alerce Villalba (1990b), Lara et al. (2000)</t>
  </si>
  <si>
    <t>arge088</t>
  </si>
  <si>
    <t>R­o Horqueta Lara et al. (2000)</t>
  </si>
  <si>
    <t>La Esperanza Lara et al. (2000)</t>
  </si>
  <si>
    <t>Estancia Collun-co Villalba and Veblen (1997)</t>
  </si>
  <si>
    <t>Futaleufœ Villalba and Veblen (1997)</t>
  </si>
  <si>
    <t>arge072</t>
  </si>
  <si>
    <t>Futaleufœ Villalba et al. (1998a)</t>
  </si>
  <si>
    <t>Paso Vuriloche PVM Schmelter (2000)</t>
  </si>
  <si>
    <t>Paso Vuriloche VVR Schmelter (2000)</t>
  </si>
  <si>
    <t>Paso de las Nubes VFR Schmelter (2000)</t>
  </si>
  <si>
    <t>R­o Horqueta 2 Lara et al. (2000)</t>
  </si>
  <si>
    <t>R­o Motoco Lara et al. (2000)</t>
  </si>
  <si>
    <t>Estancia Teresa La Marche et al. (1979a), Lara et al. (2008)</t>
  </si>
  <si>
    <t>arge009</t>
  </si>
  <si>
    <t>El Maiten La Marche et al. (1979a), Lara et al. (2008)</t>
  </si>
  <si>
    <t>arge010</t>
  </si>
  <si>
    <t>Rio Cisne Lara et al. (2000)</t>
  </si>
  <si>
    <t>Puerto Caf? Lara et al. (2000)</t>
  </si>
  <si>
    <t>R­o Alejandro Lara et al. (2000)</t>
  </si>
  <si>
    <t>Tichihue Villalba (1990a)</t>
  </si>
  <si>
    <t>FICU-PLUV</t>
  </si>
  <si>
    <t>PLUV Piuchue Roig (1991)</t>
  </si>
  <si>
    <t>Cerro Buenos Aires Boninsegna et al. (1989)</t>
  </si>
  <si>
    <t>arge028</t>
  </si>
  <si>
    <t>Lago Fontana ITRDB series arge037</t>
  </si>
  <si>
    <t>arge037</t>
  </si>
  <si>
    <t>Cochrane Lara et al. (2005)</t>
  </si>
  <si>
    <t>El Chalten medio Srur et al. (2008)</t>
  </si>
  <si>
    <t>Campo Chileno Aravena et al. (2002)</t>
  </si>
  <si>
    <t>CAN 28</t>
  </si>
  <si>
    <t>Contreras E</t>
  </si>
  <si>
    <t>Campo Torres</t>
  </si>
  <si>
    <t>CAN 29</t>
  </si>
  <si>
    <t>Cerro Ferrier A</t>
  </si>
  <si>
    <t>Cerro Ferrier B</t>
  </si>
  <si>
    <t>Monte Gallina Aravena et al. (2002)</t>
  </si>
  <si>
    <t>Estancia las Flores Aravena et al. (2002)</t>
  </si>
  <si>
    <t>Remeco Mundo et al. (2011)</t>
  </si>
  <si>
    <t>Pinalada Redonda Mundo et al. (2011)</t>
  </si>
  <si>
    <t>GNV1 Villalba et al. (2003)</t>
  </si>
  <si>
    <t>GNV2 Villalba et al. (2003)</t>
  </si>
  <si>
    <t>Torre Norte Unpublished (R. Villalba pers. comm. 2010)</t>
  </si>
  <si>
    <t>Torre Sur Unpublished (R. Villalba pers. comm. 2010)</t>
  </si>
  <si>
    <t>Glaciar Piedras Blancas Villalba et al. (2003)</t>
  </si>
  <si>
    <t>Heim Cronologia Oeste Unpublished (R. Villalba pers. comm. 2010)</t>
  </si>
  <si>
    <t>Heim Morena 4 Unpublished (R. Villalba pers. comm. 2010)</t>
  </si>
  <si>
    <t>A Isla Grande 2</t>
  </si>
  <si>
    <t>arge066</t>
  </si>
  <si>
    <t>Cerro Balseiro</t>
  </si>
  <si>
    <t>Campo XX inferior</t>
  </si>
  <si>
    <t>Campo XX medio</t>
  </si>
  <si>
    <t>Estacion Microondas Boninsegna et al. (1989)</t>
  </si>
  <si>
    <t>arge036</t>
  </si>
  <si>
    <t>SAN 5</t>
  </si>
  <si>
    <t>Paso Garibaldi Boninsegna et al. (1989)</t>
  </si>
  <si>
    <t>arge038</t>
  </si>
  <si>
    <t>Lago Escondido Boninsegna et al. (1989)</t>
  </si>
  <si>
    <t>arge043</t>
  </si>
  <si>
    <t>Rio Moat Boninsegna et al. (1989)</t>
  </si>
  <si>
    <t>arge060</t>
  </si>
  <si>
    <t>Bahia York Boninsegna et al. (1989)</t>
  </si>
  <si>
    <t>arge026?</t>
  </si>
  <si>
    <t>Bahia Crossley Boninsegna et al. (1989)</t>
  </si>
  <si>
    <t>arge031</t>
  </si>
  <si>
    <t>SAN 1</t>
  </si>
  <si>
    <t>A Isla Grande 1</t>
  </si>
  <si>
    <t>arge022</t>
  </si>
  <si>
    <t>Estancia San Justo</t>
  </si>
  <si>
    <t>arge034</t>
  </si>
  <si>
    <t>Lago Yehun</t>
  </si>
  <si>
    <t>arge046</t>
  </si>
  <si>
    <t>SAN 2</t>
  </si>
  <si>
    <t>Aserradero S</t>
  </si>
  <si>
    <t>Cerro Pascua</t>
  </si>
  <si>
    <t>SAN 3</t>
  </si>
  <si>
    <t>Estancia Carmen</t>
  </si>
  <si>
    <t>arge033</t>
  </si>
  <si>
    <t>Estancia Maria Cristina</t>
  </si>
  <si>
    <t>arge047</t>
  </si>
  <si>
    <t>Rio Claro</t>
  </si>
  <si>
    <t>arge055</t>
  </si>
  <si>
    <t>SAN 4</t>
  </si>
  <si>
    <t>Rio Pipo</t>
  </si>
  <si>
    <t>arge061</t>
  </si>
  <si>
    <t>Valle de Andorra</t>
  </si>
  <si>
    <t>arge062</t>
  </si>
  <si>
    <t>num</t>
  </si>
  <si>
    <t>NWA 5</t>
  </si>
  <si>
    <t xml:space="preserve">CAN 1 </t>
  </si>
  <si>
    <t xml:space="preserve">CAN 8 </t>
  </si>
  <si>
    <t xml:space="preserve">CAN 12 </t>
  </si>
  <si>
    <t xml:space="preserve">CAN 13 </t>
  </si>
  <si>
    <t xml:space="preserve">CAN 21 </t>
  </si>
  <si>
    <t xml:space="preserve">CAN 24 </t>
  </si>
  <si>
    <t xml:space="preserve">NWA 5 </t>
  </si>
  <si>
    <t xml:space="preserve">CAN 2 </t>
  </si>
  <si>
    <t xml:space="preserve">CAN 3 </t>
  </si>
  <si>
    <t xml:space="preserve">CAN 6 </t>
  </si>
  <si>
    <t xml:space="preserve">CAN 9 </t>
  </si>
  <si>
    <t xml:space="preserve">CAN 10 </t>
  </si>
  <si>
    <t xml:space="preserve">CAN 31 </t>
  </si>
  <si>
    <t>CAN 14</t>
  </si>
  <si>
    <t>CAN 15</t>
  </si>
  <si>
    <t>CAN 16</t>
  </si>
  <si>
    <t>CAN 17</t>
  </si>
  <si>
    <t>CAN 18</t>
  </si>
  <si>
    <t>CAN 19</t>
  </si>
  <si>
    <t>CAN 22</t>
  </si>
  <si>
    <t>CAN 27</t>
  </si>
  <si>
    <t>CAN 30</t>
  </si>
  <si>
    <t>CAN 32</t>
  </si>
  <si>
    <t>CAN 33</t>
  </si>
  <si>
    <t>CAN 34</t>
  </si>
  <si>
    <t>CAN 4</t>
  </si>
  <si>
    <t>CAN 5</t>
  </si>
  <si>
    <t xml:space="preserve">CAN 20 </t>
  </si>
  <si>
    <t xml:space="preserve">CAN 23 </t>
  </si>
  <si>
    <t xml:space="preserve">CAN 25 </t>
  </si>
  <si>
    <t xml:space="preserve">CAN 26 </t>
  </si>
  <si>
    <t>CAN 31</t>
  </si>
  <si>
    <t>SAN 6</t>
  </si>
  <si>
    <t>accum</t>
  </si>
  <si>
    <t>sss</t>
  </si>
  <si>
    <t>chem species PC1</t>
  </si>
  <si>
    <t>NSW precipitation</t>
  </si>
  <si>
    <t>Fenby and Gergis 2013</t>
  </si>
  <si>
    <t>Lake Edward</t>
  </si>
  <si>
    <t>Russell and Johnson 2007</t>
  </si>
  <si>
    <t>El Junco Lake</t>
  </si>
  <si>
    <t>Conroy et al 2009</t>
  </si>
  <si>
    <t>diatom</t>
  </si>
  <si>
    <t>Lake Challa</t>
  </si>
  <si>
    <t>Wolff et al 2011</t>
  </si>
  <si>
    <t>Lake Masoko</t>
  </si>
  <si>
    <t>Garcin et al 2007</t>
  </si>
  <si>
    <t>mag</t>
  </si>
  <si>
    <t>Laguna Pumacocha</t>
  </si>
  <si>
    <t>Bird et ala 2011</t>
  </si>
  <si>
    <t>Da</t>
  </si>
  <si>
    <t>edward-2007</t>
  </si>
  <si>
    <t>challa-2011</t>
  </si>
  <si>
    <t>masoko-2007</t>
  </si>
  <si>
    <t>junco_TE-index</t>
  </si>
  <si>
    <t>pumacocha-2012</t>
  </si>
  <si>
    <t>aculeo-pages2k</t>
  </si>
  <si>
    <t>plomo</t>
  </si>
  <si>
    <t>Lago Plomo mass accum</t>
  </si>
  <si>
    <t>column</t>
  </si>
  <si>
    <t>thick</t>
  </si>
  <si>
    <t>mass</t>
  </si>
  <si>
    <t>TE-index</t>
  </si>
  <si>
    <t>screen</t>
  </si>
  <si>
    <t>Mosley-Thompson et al. (1990); Graf 2002; Taufetter 2004</t>
  </si>
  <si>
    <t>r_local</t>
  </si>
  <si>
    <t>r_SH</t>
  </si>
  <si>
    <t>table</t>
  </si>
  <si>
    <t>Unpublished (M. Curran, personal communication, 2010)</t>
  </si>
  <si>
    <t>book-start</t>
  </si>
  <si>
    <t>book-end</t>
  </si>
  <si>
    <t>EDML_graf-2002</t>
  </si>
  <si>
    <t>siple-1994</t>
  </si>
  <si>
    <t>cascayunga</t>
  </si>
  <si>
    <t>short</t>
  </si>
  <si>
    <t>Lake.Challa</t>
  </si>
  <si>
    <t>Mount.Read.Tasmania</t>
  </si>
  <si>
    <t>Laguna.Pumacocha</t>
  </si>
  <si>
    <t>Siple.Dome.Na</t>
  </si>
  <si>
    <t>Law.Dome.d18O</t>
  </si>
  <si>
    <t>Quelccaya.Accumulation</t>
  </si>
  <si>
    <t>Quelccaya.d18O</t>
  </si>
  <si>
    <t>CAN.Composite.25</t>
  </si>
  <si>
    <t>Oroko.Temperature.recon</t>
  </si>
  <si>
    <t>Laguna.Aculeo</t>
  </si>
  <si>
    <t>Lake.Edward</t>
  </si>
  <si>
    <t>Palmyra.Island.d18O</t>
  </si>
  <si>
    <t>Berkner.Island.accumulation</t>
  </si>
  <si>
    <t>Siple.Dome.A</t>
  </si>
  <si>
    <t>Berkner.Island.d18O</t>
  </si>
  <si>
    <t>Dronning.Maud.Land.d18O</t>
  </si>
  <si>
    <t>Dronning.Maud.Land.accumulation</t>
  </si>
  <si>
    <t>Cascayunga.Cave..Peru</t>
  </si>
  <si>
    <t>CAN.Composite.20</t>
  </si>
  <si>
    <t>Le.Quesne.precip.recon</t>
  </si>
  <si>
    <t>CAN.Composite.23</t>
  </si>
  <si>
    <t>Cariaco.Basin</t>
  </si>
  <si>
    <t>X106KL.off.Peruvian.Coast</t>
  </si>
  <si>
    <t>Law.Dome.accumulation</t>
  </si>
  <si>
    <t>Law.Dome.chem..PC1</t>
  </si>
  <si>
    <t>Law.Dome.Na</t>
  </si>
  <si>
    <t>Lago.Puyehue</t>
  </si>
  <si>
    <t>Siple.Station</t>
  </si>
  <si>
    <t>CTP.East.Tasmania</t>
  </si>
  <si>
    <t>CAN.Composite.6</t>
  </si>
  <si>
    <t>Pink.Pine.NZ</t>
  </si>
  <si>
    <t>Urewera.NZ</t>
  </si>
  <si>
    <t>Buckleys.Chance.Tasmania</t>
  </si>
  <si>
    <t>Dyer.Plateau</t>
  </si>
  <si>
    <t>El.Asiento</t>
  </si>
  <si>
    <t>CAN.Composite.1</t>
  </si>
  <si>
    <t>North.Island.LIBI.Composite.1</t>
  </si>
  <si>
    <t>Lago.Plomo</t>
  </si>
  <si>
    <t>CAN.Composite.13</t>
  </si>
  <si>
    <t>Takapari.NZ</t>
  </si>
  <si>
    <t>Santiago.de.Chile.precipitaition</t>
  </si>
  <si>
    <t>CTP.West.Tasmania</t>
  </si>
  <si>
    <t>Tucuman.precipitaition</t>
  </si>
  <si>
    <t>Peru.ENSO.index</t>
  </si>
  <si>
    <t>Mangawhero.NZ</t>
  </si>
  <si>
    <t>Kauri.NZ</t>
  </si>
  <si>
    <t>CAN.Composite.15</t>
  </si>
  <si>
    <t>Potosi.precipitation</t>
  </si>
  <si>
    <t>Rio.Parana.streamflow</t>
  </si>
  <si>
    <t>Santa.Fe.and.Corrientes.precipitation</t>
  </si>
  <si>
    <t>ITASE.2002.4</t>
  </si>
  <si>
    <t>Mendoza.precipitaition</t>
  </si>
  <si>
    <t>Rio.Mendoza.streamflow</t>
  </si>
  <si>
    <t>Urvina..Galapagos.Islands</t>
  </si>
  <si>
    <t>Fiji.AB</t>
  </si>
  <si>
    <t>Mafia..Tanzania</t>
  </si>
  <si>
    <t>CAN.Composite.9</t>
  </si>
  <si>
    <t>Abraham</t>
  </si>
  <si>
    <t>Great.Barrier.Reef.precip.recon...Havannah</t>
  </si>
  <si>
    <t>CAN.Composite.18</t>
  </si>
  <si>
    <t>CAN.Composite.12</t>
  </si>
  <si>
    <t>North.Island.LIBI.Composite.2</t>
  </si>
  <si>
    <t>Dolleman.d18O</t>
  </si>
  <si>
    <t>Dolleman.Chem..PC1</t>
  </si>
  <si>
    <t>ITASE.2000.1.accumulation</t>
  </si>
  <si>
    <t>Siple.Dome.B</t>
  </si>
  <si>
    <t>Amedee.New.Caledonia</t>
  </si>
  <si>
    <t>Ifaty..Madagascar.4.Sr.Ca</t>
  </si>
  <si>
    <t>Ifaty..Madagascar.4.d18O</t>
  </si>
  <si>
    <t>ITASE.2000.1.d18O</t>
  </si>
  <si>
    <t>Huinganco</t>
  </si>
  <si>
    <t>Santa.Lucia</t>
  </si>
  <si>
    <t>Cordoba.precipitaition</t>
  </si>
  <si>
    <t>Volcan.Lonquimay</t>
  </si>
  <si>
    <t>CAN.Composite.2</t>
  </si>
  <si>
    <t>CAN.Composite.27</t>
  </si>
  <si>
    <t>SAN.Composite.5</t>
  </si>
  <si>
    <t>CAN.Composite.22</t>
  </si>
  <si>
    <t>Lago.Rucachoroi</t>
  </si>
  <si>
    <t>ITASE.1999.1.d18O</t>
  </si>
  <si>
    <t>CAN.Composite.33</t>
  </si>
  <si>
    <t>CAN.Composite.32</t>
  </si>
  <si>
    <t>CAN.Composite.31</t>
  </si>
  <si>
    <t>Princess.Elizabeth.Land.d18O</t>
  </si>
  <si>
    <t>Princess.Elizabeth.Land.Accumulation</t>
  </si>
  <si>
    <t>Princess.Elizabeth.Land.Chem..PC1</t>
  </si>
  <si>
    <t>Santiago.del.Estero.precipitaition</t>
  </si>
  <si>
    <t>Illimani.deuterium</t>
  </si>
  <si>
    <t>Rio.Sali...Rio.Dulce.streamflow</t>
  </si>
  <si>
    <t>Puesto.Miraflores</t>
  </si>
  <si>
    <t>Stewart.Island.NZ</t>
  </si>
  <si>
    <t>Western.Australia.Callitris</t>
  </si>
  <si>
    <t>Central.Andes.snow.depth</t>
  </si>
  <si>
    <t>Rarotonga.d18O</t>
  </si>
  <si>
    <t>Rarotonga.Sr.Ca</t>
  </si>
  <si>
    <t>Die.Bos..South.Africa</t>
  </si>
  <si>
    <t>Valle.Ameghino</t>
  </si>
  <si>
    <t>Pino.Hachado</t>
  </si>
  <si>
    <t>CAN.Composite.8</t>
  </si>
  <si>
    <t>Vostok.Pits.d18O</t>
  </si>
  <si>
    <t>Vostok.Pits.accumulation</t>
  </si>
  <si>
    <t>Flanagans.Hut.NZ</t>
  </si>
  <si>
    <t>Savusavu..Fiji</t>
  </si>
  <si>
    <t>Lake.Masoko</t>
  </si>
  <si>
    <t>ITASE.2001.5</t>
  </si>
  <si>
    <t>Fiji.1F.Sr.Ca</t>
  </si>
  <si>
    <t>Teak.Indonesia</t>
  </si>
  <si>
    <t>Fiji.1F.d18O</t>
  </si>
  <si>
    <t>Rodrigues.Sr.Ca</t>
  </si>
  <si>
    <t>SAN.Composite.6</t>
  </si>
  <si>
    <t>CAN.Composite.10</t>
  </si>
  <si>
    <t>Rodrigues.d18O</t>
  </si>
  <si>
    <t>CAN.Composite.21</t>
  </si>
  <si>
    <t>James.Ross.Island</t>
  </si>
  <si>
    <t>El.Junco.Lake</t>
  </si>
  <si>
    <t>CAN.Composite.26</t>
  </si>
  <si>
    <t>ITASE.2000.4</t>
  </si>
  <si>
    <t>Tonga.TH1</t>
  </si>
  <si>
    <t>CAN.Composite.34</t>
  </si>
  <si>
    <t>Torre.Morena.4</t>
  </si>
  <si>
    <t>Illimani.NH4</t>
  </si>
  <si>
    <t>ITASE.2000.5</t>
  </si>
  <si>
    <t>Heim.Morena.Este</t>
  </si>
  <si>
    <t>Paso.Cordova</t>
  </si>
  <si>
    <t>Chapelco</t>
  </si>
  <si>
    <t>Southern.Kalahari.precipitaition</t>
  </si>
  <si>
    <t>Namaqualand.precipitaition</t>
  </si>
  <si>
    <t>Baw.Baw.Victoria</t>
  </si>
  <si>
    <t>Southern.Cape.South.Africa.precipitaition</t>
  </si>
  <si>
    <t>Eastern.Cape.South.Africa.precipitaition</t>
  </si>
  <si>
    <t>La.Meseda</t>
  </si>
  <si>
    <t>Kavieng..Papua.New.Guinea.Ba.Ca</t>
  </si>
  <si>
    <t>Kavieng..Papua.New.Guinea.Sr.Ca</t>
  </si>
  <si>
    <t>Lesotho.precipitaition</t>
  </si>
  <si>
    <t>El.Chalten.bajo</t>
  </si>
  <si>
    <t>Avaiki.Cave..Niue</t>
  </si>
  <si>
    <t>La.Reunion</t>
  </si>
  <si>
    <t>Dronning.Maud.Land.Na</t>
  </si>
  <si>
    <t>Tonga.TNI2</t>
  </si>
  <si>
    <t>Gomez.accumulation</t>
  </si>
  <si>
    <t>Gomez.d18O</t>
  </si>
  <si>
    <t>CAN.Composite.16</t>
  </si>
  <si>
    <t>Mentawai.West.Sumatra</t>
  </si>
  <si>
    <t>ITASE.2001.3</t>
  </si>
  <si>
    <t>NWA.Composite.2</t>
  </si>
  <si>
    <t>NWA.Composite.4</t>
  </si>
  <si>
    <t>CAN.Composite.14</t>
  </si>
  <si>
    <t>Rabaul.d18O</t>
  </si>
  <si>
    <t>Rabaul.Sr.Ca</t>
  </si>
  <si>
    <t>CAN.Composite.3</t>
  </si>
  <si>
    <t>NWA.Composite.5</t>
  </si>
  <si>
    <t>Rarotonga.3R</t>
  </si>
  <si>
    <t>Zimbabwe</t>
  </si>
  <si>
    <t>Dique.Escaba</t>
  </si>
  <si>
    <t>Rio.Sala.and.Popayan</t>
  </si>
  <si>
    <t>Madang.Lagoon</t>
  </si>
  <si>
    <t>Ifaty..Madagascar.1..d18O</t>
  </si>
  <si>
    <t>Ifaty..Madagascar.1..Sr.Ca</t>
  </si>
  <si>
    <t>Central.Andes.snow.occurrence</t>
  </si>
  <si>
    <t>Palmyra.Island.Sr.Ca</t>
  </si>
  <si>
    <t>ITASE.2001.2</t>
  </si>
  <si>
    <t>CAN.Composite.17</t>
  </si>
  <si>
    <t>Clipperton.Atoll</t>
  </si>
  <si>
    <t>Puerto.Parryn</t>
  </si>
  <si>
    <t>ITASE.2002.2</t>
  </si>
  <si>
    <t>Northern.Territory.Callitris</t>
  </si>
  <si>
    <t>NWA.Composite.1</t>
  </si>
  <si>
    <t>Law.Dome.sss</t>
  </si>
  <si>
    <t>NSW.precipitation</t>
  </si>
  <si>
    <t>NG12</t>
  </si>
  <si>
    <t>reference</t>
  </si>
  <si>
    <t>measure</t>
  </si>
  <si>
    <t>digital</t>
  </si>
  <si>
    <t>continent</t>
  </si>
  <si>
    <t>season</t>
  </si>
  <si>
    <t>AFR</t>
  </si>
  <si>
    <t>AUS</t>
  </si>
  <si>
    <t>IND</t>
  </si>
  <si>
    <t>PAC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</si>
</sst>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04"/>
  <sheetViews>
    <sheetView zoomScale="125" zoomScaleNormal="125" zoomScalePageLayoutView="0" workbookViewId="0" topLeftCell="A1">
      <pane xSplit="6" ySplit="1" topLeftCell="T184" activePane="bottomRight" state="frozen"/>
      <selection pane="topLeft" activeCell="D1" sqref="D1"/>
      <selection pane="topRight" activeCell="F1" sqref="F1"/>
      <selection pane="bottomLeft" activeCell="D2" sqref="D2"/>
      <selection pane="bottomRight" activeCell="Z202" sqref="Z202"/>
    </sheetView>
  </sheetViews>
  <sheetFormatPr defaultColWidth="9.140625" defaultRowHeight="15"/>
  <cols>
    <col min="1" max="1" width="4.7109375" style="0" customWidth="1"/>
    <col min="2" max="4" width="5.7109375" style="0" customWidth="1"/>
    <col min="5" max="5" width="4.00390625" style="0" customWidth="1"/>
    <col min="6" max="6" width="18.00390625" style="0" customWidth="1"/>
    <col min="7" max="7" width="25.28125" style="0" customWidth="1"/>
    <col min="8" max="8" width="6.140625" style="0" customWidth="1"/>
    <col min="9" max="9" width="21.140625" style="0" customWidth="1"/>
    <col min="10" max="11" width="8.8515625" style="0" customWidth="1"/>
    <col min="13" max="19" width="8.8515625" style="0" customWidth="1"/>
    <col min="22" max="23" width="8.8515625" style="0" customWidth="1"/>
  </cols>
  <sheetData>
    <row r="1" spans="1:26" ht="14.25">
      <c r="A1" t="s">
        <v>739</v>
      </c>
      <c r="B1" t="s">
        <v>808</v>
      </c>
      <c r="C1" t="s">
        <v>1</v>
      </c>
      <c r="D1" t="s">
        <v>985</v>
      </c>
      <c r="E1" t="s">
        <v>804</v>
      </c>
      <c r="F1" t="s">
        <v>3</v>
      </c>
      <c r="G1" t="s">
        <v>815</v>
      </c>
      <c r="H1" t="s">
        <v>12</v>
      </c>
      <c r="I1" t="s">
        <v>986</v>
      </c>
      <c r="J1" t="s">
        <v>5</v>
      </c>
      <c r="K1" t="s">
        <v>987</v>
      </c>
      <c r="L1" t="s">
        <v>14</v>
      </c>
      <c r="M1" t="s">
        <v>449</v>
      </c>
      <c r="N1" t="s">
        <v>800</v>
      </c>
      <c r="O1" t="s">
        <v>7</v>
      </c>
      <c r="P1" t="s">
        <v>8</v>
      </c>
      <c r="Q1" t="s">
        <v>9</v>
      </c>
      <c r="R1" t="s">
        <v>810</v>
      </c>
      <c r="S1" t="s">
        <v>811</v>
      </c>
      <c r="T1" t="s">
        <v>10</v>
      </c>
      <c r="U1" t="s">
        <v>11</v>
      </c>
      <c r="V1" t="s">
        <v>806</v>
      </c>
      <c r="W1" t="s">
        <v>807</v>
      </c>
      <c r="X1" t="s">
        <v>990</v>
      </c>
      <c r="Y1" t="s">
        <v>988</v>
      </c>
      <c r="Z1" t="s">
        <v>989</v>
      </c>
    </row>
    <row r="2" spans="1:26" ht="14.25">
      <c r="A2">
        <v>1</v>
      </c>
      <c r="B2">
        <v>1</v>
      </c>
      <c r="C2">
        <v>1</v>
      </c>
      <c r="D2">
        <v>0</v>
      </c>
      <c r="E2">
        <v>1</v>
      </c>
      <c r="F2" t="s">
        <v>442</v>
      </c>
      <c r="G2" t="s">
        <v>968</v>
      </c>
      <c r="H2">
        <v>1</v>
      </c>
      <c r="I2" t="s">
        <v>443</v>
      </c>
      <c r="J2" t="s">
        <v>247</v>
      </c>
      <c r="K2" t="s">
        <v>446</v>
      </c>
      <c r="L2" t="s">
        <v>445</v>
      </c>
      <c r="O2">
        <v>27.33</v>
      </c>
      <c r="P2">
        <v>-18.5</v>
      </c>
      <c r="Q2">
        <v>1000</v>
      </c>
      <c r="R2">
        <v>1876</v>
      </c>
      <c r="S2">
        <v>1997</v>
      </c>
      <c r="T2" s="1">
        <v>1875</v>
      </c>
      <c r="U2">
        <v>1996</v>
      </c>
      <c r="V2">
        <v>-0.33</v>
      </c>
      <c r="W2">
        <v>-0.01</v>
      </c>
      <c r="X2">
        <v>36</v>
      </c>
      <c r="Y2" t="s">
        <v>444</v>
      </c>
      <c r="Z2" t="s">
        <v>991</v>
      </c>
    </row>
    <row r="3" spans="1:26" ht="14.25">
      <c r="A3">
        <f>A2+1</f>
        <v>2</v>
      </c>
      <c r="B3">
        <v>1</v>
      </c>
      <c r="C3">
        <v>2</v>
      </c>
      <c r="D3">
        <v>0</v>
      </c>
      <c r="E3">
        <v>0</v>
      </c>
      <c r="F3" t="s">
        <v>347</v>
      </c>
      <c r="G3" t="s">
        <v>911</v>
      </c>
      <c r="H3">
        <v>1</v>
      </c>
      <c r="I3" t="s">
        <v>348</v>
      </c>
      <c r="J3" t="s">
        <v>247</v>
      </c>
      <c r="K3" t="s">
        <v>446</v>
      </c>
      <c r="L3" t="s">
        <v>351</v>
      </c>
      <c r="O3">
        <v>19.2</v>
      </c>
      <c r="P3">
        <v>-32.4</v>
      </c>
      <c r="Q3" t="s">
        <v>349</v>
      </c>
      <c r="R3">
        <v>1763</v>
      </c>
      <c r="S3">
        <v>1977</v>
      </c>
      <c r="T3">
        <v>1763</v>
      </c>
      <c r="U3">
        <v>1976</v>
      </c>
      <c r="X3">
        <v>55</v>
      </c>
      <c r="Y3" t="s">
        <v>350</v>
      </c>
      <c r="Z3" t="s">
        <v>991</v>
      </c>
    </row>
    <row r="4" spans="1:26" ht="14.25">
      <c r="A4">
        <v>3</v>
      </c>
      <c r="B4">
        <v>1</v>
      </c>
      <c r="C4">
        <v>3</v>
      </c>
      <c r="D4">
        <v>0</v>
      </c>
      <c r="E4">
        <v>1</v>
      </c>
      <c r="F4" t="s">
        <v>427</v>
      </c>
      <c r="G4" t="s">
        <v>922</v>
      </c>
      <c r="H4">
        <v>1</v>
      </c>
      <c r="I4" t="s">
        <v>428</v>
      </c>
      <c r="J4" t="s">
        <v>247</v>
      </c>
      <c r="K4" t="s">
        <v>446</v>
      </c>
      <c r="L4" t="s">
        <v>429</v>
      </c>
      <c r="O4">
        <v>111</v>
      </c>
      <c r="P4">
        <v>-7</v>
      </c>
      <c r="Q4" t="s">
        <v>349</v>
      </c>
      <c r="R4">
        <v>1781</v>
      </c>
      <c r="S4">
        <v>2006</v>
      </c>
      <c r="T4" s="1">
        <v>1780</v>
      </c>
      <c r="U4">
        <v>2005</v>
      </c>
      <c r="V4">
        <v>0.29</v>
      </c>
      <c r="W4">
        <v>0.16</v>
      </c>
      <c r="X4">
        <v>239</v>
      </c>
      <c r="Y4" t="s">
        <v>382</v>
      </c>
      <c r="Z4" t="s">
        <v>992</v>
      </c>
    </row>
    <row r="5" spans="1:26" ht="14.25">
      <c r="A5">
        <v>4</v>
      </c>
      <c r="B5">
        <v>1</v>
      </c>
      <c r="C5">
        <v>4</v>
      </c>
      <c r="D5">
        <v>0</v>
      </c>
      <c r="E5">
        <v>1</v>
      </c>
      <c r="F5" t="s">
        <v>389</v>
      </c>
      <c r="G5" t="s">
        <v>981</v>
      </c>
      <c r="H5">
        <v>1</v>
      </c>
      <c r="I5" t="s">
        <v>390</v>
      </c>
      <c r="J5" t="s">
        <v>247</v>
      </c>
      <c r="K5" t="s">
        <v>446</v>
      </c>
      <c r="L5" t="s">
        <v>391</v>
      </c>
      <c r="O5">
        <v>132</v>
      </c>
      <c r="P5">
        <v>-13</v>
      </c>
      <c r="Q5" t="s">
        <v>349</v>
      </c>
      <c r="R5">
        <v>1897</v>
      </c>
      <c r="S5">
        <v>2007</v>
      </c>
      <c r="T5">
        <v>1897</v>
      </c>
      <c r="U5">
        <v>2006</v>
      </c>
      <c r="V5">
        <v>0.24</v>
      </c>
      <c r="W5">
        <v>0.19</v>
      </c>
      <c r="X5">
        <v>54</v>
      </c>
      <c r="Y5" t="s">
        <v>382</v>
      </c>
      <c r="Z5" t="s">
        <v>992</v>
      </c>
    </row>
    <row r="6" spans="1:26" ht="14.25">
      <c r="A6">
        <v>5</v>
      </c>
      <c r="B6">
        <v>1</v>
      </c>
      <c r="C6">
        <v>5</v>
      </c>
      <c r="D6">
        <v>0</v>
      </c>
      <c r="E6">
        <v>1</v>
      </c>
      <c r="F6" t="s">
        <v>438</v>
      </c>
      <c r="G6" t="s">
        <v>907</v>
      </c>
      <c r="H6">
        <v>1</v>
      </c>
      <c r="I6" t="s">
        <v>439</v>
      </c>
      <c r="J6" t="s">
        <v>247</v>
      </c>
      <c r="K6" t="s">
        <v>446</v>
      </c>
      <c r="L6" t="s">
        <v>441</v>
      </c>
      <c r="O6">
        <v>120.77</v>
      </c>
      <c r="P6">
        <v>-33.03</v>
      </c>
      <c r="Q6">
        <v>300</v>
      </c>
      <c r="R6">
        <v>1759</v>
      </c>
      <c r="S6">
        <v>2006</v>
      </c>
      <c r="T6">
        <v>1759</v>
      </c>
      <c r="U6">
        <v>2005</v>
      </c>
      <c r="V6">
        <v>-0.29</v>
      </c>
      <c r="W6">
        <v>-0.03</v>
      </c>
      <c r="X6">
        <v>62</v>
      </c>
      <c r="Y6" t="s">
        <v>440</v>
      </c>
      <c r="Z6" t="str">
        <f>Z5</f>
        <v>AUS</v>
      </c>
    </row>
    <row r="7" spans="1:26" ht="14.25">
      <c r="A7">
        <v>6</v>
      </c>
      <c r="B7">
        <v>1</v>
      </c>
      <c r="C7">
        <v>6</v>
      </c>
      <c r="D7">
        <v>0</v>
      </c>
      <c r="E7">
        <v>1</v>
      </c>
      <c r="F7" t="s">
        <v>368</v>
      </c>
      <c r="G7" t="s">
        <v>861</v>
      </c>
      <c r="H7">
        <v>1</v>
      </c>
      <c r="I7" t="s">
        <v>369</v>
      </c>
      <c r="J7" t="s">
        <v>247</v>
      </c>
      <c r="K7" t="s">
        <v>446</v>
      </c>
      <c r="L7" t="s">
        <v>371</v>
      </c>
      <c r="O7">
        <v>174</v>
      </c>
      <c r="P7">
        <v>-36</v>
      </c>
      <c r="Q7">
        <v>200</v>
      </c>
      <c r="R7">
        <v>1578</v>
      </c>
      <c r="S7">
        <v>2003</v>
      </c>
      <c r="T7">
        <v>1589</v>
      </c>
      <c r="U7">
        <v>2002</v>
      </c>
      <c r="V7">
        <v>-0.52</v>
      </c>
      <c r="W7">
        <v>0.36</v>
      </c>
      <c r="X7">
        <v>527</v>
      </c>
      <c r="Y7" t="s">
        <v>370</v>
      </c>
      <c r="Z7" t="str">
        <f aca="true" t="shared" si="0" ref="Z7:Z70">Z6</f>
        <v>AUS</v>
      </c>
    </row>
    <row r="8" spans="1:26" ht="14.25">
      <c r="A8">
        <v>7</v>
      </c>
      <c r="B8">
        <v>1</v>
      </c>
      <c r="C8">
        <v>7</v>
      </c>
      <c r="D8">
        <v>0</v>
      </c>
      <c r="E8">
        <v>1</v>
      </c>
      <c r="F8" t="s">
        <v>258</v>
      </c>
      <c r="G8" t="s">
        <v>943</v>
      </c>
      <c r="H8">
        <v>1</v>
      </c>
      <c r="I8" t="s">
        <v>259</v>
      </c>
      <c r="J8" t="s">
        <v>247</v>
      </c>
      <c r="K8" t="s">
        <v>446</v>
      </c>
      <c r="L8" t="s">
        <v>261</v>
      </c>
      <c r="O8">
        <v>148.33</v>
      </c>
      <c r="P8">
        <v>-36.42</v>
      </c>
      <c r="Q8">
        <v>2000</v>
      </c>
      <c r="R8">
        <v>1819</v>
      </c>
      <c r="S8">
        <v>2003</v>
      </c>
      <c r="T8" s="1">
        <v>1818</v>
      </c>
      <c r="U8">
        <v>2002</v>
      </c>
      <c r="V8">
        <v>-0.41</v>
      </c>
      <c r="W8">
        <v>0.04</v>
      </c>
      <c r="X8">
        <v>223</v>
      </c>
      <c r="Y8" t="s">
        <v>260</v>
      </c>
      <c r="Z8" t="str">
        <f t="shared" si="0"/>
        <v>AUS</v>
      </c>
    </row>
    <row r="9" spans="1:26" ht="14.25">
      <c r="A9">
        <v>8</v>
      </c>
      <c r="B9">
        <v>1</v>
      </c>
      <c r="C9">
        <v>8</v>
      </c>
      <c r="D9">
        <v>0</v>
      </c>
      <c r="E9">
        <v>1</v>
      </c>
      <c r="F9" t="s">
        <v>431</v>
      </c>
      <c r="G9" t="s">
        <v>847</v>
      </c>
      <c r="H9">
        <v>1</v>
      </c>
      <c r="I9" t="s">
        <v>361</v>
      </c>
      <c r="J9" t="s">
        <v>247</v>
      </c>
      <c r="K9" t="s">
        <v>446</v>
      </c>
      <c r="L9" t="s">
        <v>363</v>
      </c>
      <c r="O9">
        <v>177.2</v>
      </c>
      <c r="P9">
        <v>-38.68</v>
      </c>
      <c r="Q9">
        <v>930</v>
      </c>
      <c r="R9">
        <v>1463</v>
      </c>
      <c r="S9">
        <v>1988</v>
      </c>
      <c r="T9">
        <v>1442</v>
      </c>
      <c r="U9">
        <v>1992</v>
      </c>
      <c r="V9">
        <v>-0.45</v>
      </c>
      <c r="W9">
        <v>-0.11</v>
      </c>
      <c r="X9">
        <v>68</v>
      </c>
      <c r="Y9" t="s">
        <v>432</v>
      </c>
      <c r="Z9" t="str">
        <f t="shared" si="0"/>
        <v>AUS</v>
      </c>
    </row>
    <row r="10" spans="1:26" ht="14.25">
      <c r="A10">
        <v>9</v>
      </c>
      <c r="B10">
        <v>1</v>
      </c>
      <c r="C10">
        <v>9</v>
      </c>
      <c r="D10">
        <v>0</v>
      </c>
      <c r="E10">
        <v>1</v>
      </c>
      <c r="F10" t="s">
        <v>388</v>
      </c>
      <c r="G10" t="s">
        <v>877</v>
      </c>
      <c r="H10">
        <v>2</v>
      </c>
      <c r="I10" t="s">
        <v>361</v>
      </c>
      <c r="J10" t="s">
        <v>247</v>
      </c>
      <c r="K10" t="s">
        <v>447</v>
      </c>
      <c r="L10" t="s">
        <v>363</v>
      </c>
      <c r="O10">
        <v>174.1</v>
      </c>
      <c r="P10">
        <v>-39.27</v>
      </c>
      <c r="Q10">
        <v>1000</v>
      </c>
      <c r="R10">
        <v>1652</v>
      </c>
      <c r="S10">
        <v>1991</v>
      </c>
      <c r="T10">
        <v>1671</v>
      </c>
      <c r="U10">
        <v>1990</v>
      </c>
      <c r="V10">
        <v>-0.29</v>
      </c>
      <c r="W10">
        <v>0.38</v>
      </c>
      <c r="X10">
        <v>129</v>
      </c>
      <c r="Y10" t="s">
        <v>268</v>
      </c>
      <c r="Z10" t="str">
        <f t="shared" si="0"/>
        <v>AUS</v>
      </c>
    </row>
    <row r="11" spans="1:26" ht="14.25">
      <c r="A11">
        <v>10</v>
      </c>
      <c r="B11">
        <v>1</v>
      </c>
      <c r="C11">
        <v>10</v>
      </c>
      <c r="D11">
        <v>0</v>
      </c>
      <c r="E11">
        <v>1</v>
      </c>
      <c r="F11" t="s">
        <v>380</v>
      </c>
      <c r="G11" t="s">
        <v>860</v>
      </c>
      <c r="H11">
        <v>1</v>
      </c>
      <c r="I11" t="s">
        <v>381</v>
      </c>
      <c r="J11" t="s">
        <v>247</v>
      </c>
      <c r="K11" t="s">
        <v>446</v>
      </c>
      <c r="L11" t="s">
        <v>249</v>
      </c>
      <c r="O11">
        <v>175.48</v>
      </c>
      <c r="P11">
        <v>-39.35</v>
      </c>
      <c r="Q11">
        <v>1000</v>
      </c>
      <c r="R11">
        <v>1552</v>
      </c>
      <c r="S11">
        <v>1995</v>
      </c>
      <c r="T11">
        <v>1551</v>
      </c>
      <c r="U11">
        <v>1994</v>
      </c>
      <c r="V11">
        <v>0.36</v>
      </c>
      <c r="W11">
        <v>0.51</v>
      </c>
      <c r="X11">
        <v>56</v>
      </c>
      <c r="Y11" t="s">
        <v>382</v>
      </c>
      <c r="Z11" t="str">
        <f t="shared" si="0"/>
        <v>AUS</v>
      </c>
    </row>
    <row r="12" spans="1:26" ht="14.25">
      <c r="A12">
        <v>11</v>
      </c>
      <c r="B12">
        <v>1</v>
      </c>
      <c r="C12">
        <v>11</v>
      </c>
      <c r="D12">
        <v>0</v>
      </c>
      <c r="E12">
        <v>1</v>
      </c>
      <c r="F12" t="s">
        <v>387</v>
      </c>
      <c r="G12" t="s">
        <v>852</v>
      </c>
      <c r="H12">
        <v>5</v>
      </c>
      <c r="I12" t="s">
        <v>361</v>
      </c>
      <c r="J12" t="s">
        <v>247</v>
      </c>
      <c r="K12" t="s">
        <v>447</v>
      </c>
      <c r="L12" t="s">
        <v>363</v>
      </c>
      <c r="O12">
        <v>175.5</v>
      </c>
      <c r="P12">
        <v>-39.5</v>
      </c>
      <c r="Q12">
        <v>1100</v>
      </c>
      <c r="R12">
        <v>1527</v>
      </c>
      <c r="S12">
        <v>1993</v>
      </c>
      <c r="T12">
        <v>1522</v>
      </c>
      <c r="U12">
        <v>1992</v>
      </c>
      <c r="V12">
        <v>-0.3</v>
      </c>
      <c r="W12">
        <v>0.24</v>
      </c>
      <c r="X12">
        <v>235</v>
      </c>
      <c r="Y12" t="s">
        <v>268</v>
      </c>
      <c r="Z12" t="str">
        <f t="shared" si="0"/>
        <v>AUS</v>
      </c>
    </row>
    <row r="13" spans="1:26" ht="14.25">
      <c r="A13">
        <v>12</v>
      </c>
      <c r="B13">
        <v>1</v>
      </c>
      <c r="C13">
        <v>12</v>
      </c>
      <c r="D13">
        <v>0</v>
      </c>
      <c r="E13">
        <v>1</v>
      </c>
      <c r="F13" t="s">
        <v>425</v>
      </c>
      <c r="G13" t="s">
        <v>855</v>
      </c>
      <c r="H13">
        <v>1</v>
      </c>
      <c r="I13" t="s">
        <v>361</v>
      </c>
      <c r="J13" t="s">
        <v>247</v>
      </c>
      <c r="K13" t="s">
        <v>446</v>
      </c>
      <c r="L13" t="s">
        <v>363</v>
      </c>
      <c r="O13">
        <v>175.98</v>
      </c>
      <c r="P13">
        <v>-40.07</v>
      </c>
      <c r="Q13">
        <v>960</v>
      </c>
      <c r="R13">
        <v>1534</v>
      </c>
      <c r="S13">
        <v>1993</v>
      </c>
      <c r="T13">
        <v>1530</v>
      </c>
      <c r="U13">
        <v>1992</v>
      </c>
      <c r="V13">
        <v>-0.33</v>
      </c>
      <c r="W13">
        <v>0.59</v>
      </c>
      <c r="X13">
        <v>63</v>
      </c>
      <c r="Y13" t="s">
        <v>426</v>
      </c>
      <c r="Z13" t="str">
        <f t="shared" si="0"/>
        <v>AUS</v>
      </c>
    </row>
    <row r="14" spans="1:26" ht="14.25">
      <c r="A14">
        <v>13</v>
      </c>
      <c r="B14">
        <v>1</v>
      </c>
      <c r="C14">
        <v>13</v>
      </c>
      <c r="D14">
        <v>0</v>
      </c>
      <c r="E14">
        <v>1</v>
      </c>
      <c r="F14" t="s">
        <v>383</v>
      </c>
      <c r="G14" s="2"/>
      <c r="H14">
        <v>1</v>
      </c>
      <c r="I14" t="s">
        <v>361</v>
      </c>
      <c r="J14" t="s">
        <v>247</v>
      </c>
      <c r="K14" t="s">
        <v>446</v>
      </c>
      <c r="L14" t="s">
        <v>363</v>
      </c>
      <c r="O14">
        <v>172.93</v>
      </c>
      <c r="P14">
        <v>-40.93</v>
      </c>
      <c r="Q14">
        <v>1036</v>
      </c>
      <c r="R14" t="s">
        <v>349</v>
      </c>
      <c r="S14" t="s">
        <v>349</v>
      </c>
      <c r="T14">
        <v>1634</v>
      </c>
      <c r="U14">
        <v>1991</v>
      </c>
      <c r="V14">
        <v>-0.34</v>
      </c>
      <c r="W14">
        <v>0.08</v>
      </c>
      <c r="X14">
        <v>49</v>
      </c>
      <c r="Y14" t="s">
        <v>384</v>
      </c>
      <c r="Z14" t="str">
        <f t="shared" si="0"/>
        <v>AUS</v>
      </c>
    </row>
    <row r="15" spans="1:26" ht="14.25">
      <c r="A15">
        <v>14</v>
      </c>
      <c r="B15">
        <v>1</v>
      </c>
      <c r="C15">
        <v>14</v>
      </c>
      <c r="D15">
        <v>0</v>
      </c>
      <c r="E15">
        <v>1</v>
      </c>
      <c r="F15" t="s">
        <v>360</v>
      </c>
      <c r="G15" t="s">
        <v>917</v>
      </c>
      <c r="H15">
        <v>1</v>
      </c>
      <c r="I15" t="s">
        <v>361</v>
      </c>
      <c r="J15" t="s">
        <v>247</v>
      </c>
      <c r="K15" t="s">
        <v>446</v>
      </c>
      <c r="L15" t="s">
        <v>363</v>
      </c>
      <c r="O15">
        <v>172.6</v>
      </c>
      <c r="P15">
        <v>-41.27</v>
      </c>
      <c r="Q15">
        <v>950</v>
      </c>
      <c r="R15">
        <v>1777</v>
      </c>
      <c r="S15">
        <v>1992</v>
      </c>
      <c r="T15">
        <v>1776</v>
      </c>
      <c r="U15">
        <v>1991</v>
      </c>
      <c r="V15">
        <v>0.36</v>
      </c>
      <c r="W15">
        <v>0.13</v>
      </c>
      <c r="X15">
        <v>33</v>
      </c>
      <c r="Y15" t="s">
        <v>362</v>
      </c>
      <c r="Z15" t="str">
        <f t="shared" si="0"/>
        <v>AUS</v>
      </c>
    </row>
    <row r="16" spans="1:26" ht="14.25">
      <c r="A16">
        <v>15</v>
      </c>
      <c r="B16">
        <v>1</v>
      </c>
      <c r="C16">
        <v>15</v>
      </c>
      <c r="D16">
        <v>0</v>
      </c>
      <c r="E16">
        <v>1</v>
      </c>
      <c r="F16" t="s">
        <v>333</v>
      </c>
      <c r="G16" t="s">
        <v>844</v>
      </c>
      <c r="H16">
        <v>2</v>
      </c>
      <c r="I16" t="s">
        <v>334</v>
      </c>
      <c r="J16" t="s">
        <v>247</v>
      </c>
      <c r="K16" t="s">
        <v>447</v>
      </c>
      <c r="L16" t="s">
        <v>336</v>
      </c>
      <c r="O16">
        <v>148</v>
      </c>
      <c r="P16">
        <v>-42</v>
      </c>
      <c r="Q16">
        <v>600</v>
      </c>
      <c r="R16">
        <v>1431</v>
      </c>
      <c r="S16">
        <v>1995</v>
      </c>
      <c r="T16">
        <v>1430</v>
      </c>
      <c r="U16">
        <v>1994</v>
      </c>
      <c r="V16">
        <v>-0.31</v>
      </c>
      <c r="W16">
        <v>0.37</v>
      </c>
      <c r="X16">
        <v>165</v>
      </c>
      <c r="Y16" t="s">
        <v>335</v>
      </c>
      <c r="Z16" t="str">
        <f t="shared" si="0"/>
        <v>AUS</v>
      </c>
    </row>
    <row r="17" spans="1:26" ht="14.25">
      <c r="A17">
        <v>16</v>
      </c>
      <c r="B17">
        <v>1</v>
      </c>
      <c r="C17">
        <v>16</v>
      </c>
      <c r="D17">
        <v>0</v>
      </c>
      <c r="E17">
        <v>1</v>
      </c>
      <c r="F17" t="s">
        <v>337</v>
      </c>
      <c r="G17" t="s">
        <v>857</v>
      </c>
      <c r="H17">
        <v>8</v>
      </c>
      <c r="I17" t="s">
        <v>338</v>
      </c>
      <c r="J17" t="s">
        <v>247</v>
      </c>
      <c r="K17" t="s">
        <v>447</v>
      </c>
      <c r="L17" t="s">
        <v>336</v>
      </c>
      <c r="O17">
        <v>146</v>
      </c>
      <c r="P17">
        <v>-42</v>
      </c>
      <c r="Q17">
        <v>600</v>
      </c>
      <c r="R17">
        <v>1548</v>
      </c>
      <c r="S17">
        <v>1999</v>
      </c>
      <c r="T17" s="1">
        <v>1547</v>
      </c>
      <c r="U17" s="1">
        <v>1994</v>
      </c>
      <c r="V17">
        <v>0.29</v>
      </c>
      <c r="W17">
        <v>0.57</v>
      </c>
      <c r="X17">
        <v>301</v>
      </c>
      <c r="Y17" t="s">
        <v>335</v>
      </c>
      <c r="Z17" t="str">
        <f t="shared" si="0"/>
        <v>AUS</v>
      </c>
    </row>
    <row r="18" spans="1:26" ht="14.25">
      <c r="A18">
        <v>17</v>
      </c>
      <c r="B18">
        <v>1</v>
      </c>
      <c r="C18">
        <v>17</v>
      </c>
      <c r="D18">
        <v>0</v>
      </c>
      <c r="E18">
        <v>1</v>
      </c>
      <c r="F18" t="s">
        <v>385</v>
      </c>
      <c r="G18" t="s">
        <v>817</v>
      </c>
      <c r="H18">
        <v>1</v>
      </c>
      <c r="I18" t="s">
        <v>386</v>
      </c>
      <c r="J18" t="s">
        <v>247</v>
      </c>
      <c r="K18" t="s">
        <v>446</v>
      </c>
      <c r="L18" t="s">
        <v>265</v>
      </c>
      <c r="O18">
        <v>147</v>
      </c>
      <c r="P18">
        <v>-42</v>
      </c>
      <c r="Q18">
        <v>600</v>
      </c>
      <c r="R18">
        <v>1</v>
      </c>
      <c r="S18">
        <v>2000</v>
      </c>
      <c r="T18" s="1">
        <v>-494</v>
      </c>
      <c r="U18">
        <v>1990</v>
      </c>
      <c r="V18">
        <v>0.43</v>
      </c>
      <c r="W18">
        <v>0.65</v>
      </c>
      <c r="X18">
        <v>317</v>
      </c>
      <c r="Y18" t="s">
        <v>248</v>
      </c>
      <c r="Z18" t="str">
        <f t="shared" si="0"/>
        <v>AUS</v>
      </c>
    </row>
    <row r="19" spans="1:26" ht="14.25">
      <c r="A19">
        <v>18</v>
      </c>
      <c r="B19">
        <v>1</v>
      </c>
      <c r="C19">
        <v>18</v>
      </c>
      <c r="D19">
        <v>0</v>
      </c>
      <c r="E19">
        <v>1</v>
      </c>
      <c r="F19" t="s">
        <v>405</v>
      </c>
      <c r="G19" t="s">
        <v>846</v>
      </c>
      <c r="H19">
        <v>7</v>
      </c>
      <c r="I19" t="s">
        <v>406</v>
      </c>
      <c r="J19" t="s">
        <v>247</v>
      </c>
      <c r="K19" t="s">
        <v>447</v>
      </c>
      <c r="L19" t="s">
        <v>408</v>
      </c>
      <c r="O19">
        <v>172</v>
      </c>
      <c r="P19">
        <v>-42</v>
      </c>
      <c r="Q19" t="s">
        <v>349</v>
      </c>
      <c r="R19">
        <v>1458</v>
      </c>
      <c r="S19">
        <v>2000</v>
      </c>
      <c r="T19">
        <v>1433</v>
      </c>
      <c r="U19">
        <v>1999</v>
      </c>
      <c r="X19">
        <v>356</v>
      </c>
      <c r="Y19" t="s">
        <v>407</v>
      </c>
      <c r="Z19" t="str">
        <f t="shared" si="0"/>
        <v>AUS</v>
      </c>
    </row>
    <row r="20" spans="1:26" ht="14.25">
      <c r="A20">
        <v>19</v>
      </c>
      <c r="B20">
        <v>1</v>
      </c>
      <c r="C20">
        <v>19</v>
      </c>
      <c r="D20">
        <v>0</v>
      </c>
      <c r="E20">
        <v>1</v>
      </c>
      <c r="F20" t="s">
        <v>262</v>
      </c>
      <c r="G20" t="s">
        <v>848</v>
      </c>
      <c r="H20">
        <v>1</v>
      </c>
      <c r="I20" t="s">
        <v>263</v>
      </c>
      <c r="J20" t="s">
        <v>247</v>
      </c>
      <c r="K20" t="s">
        <v>446</v>
      </c>
      <c r="L20" t="s">
        <v>265</v>
      </c>
      <c r="O20">
        <v>145.85</v>
      </c>
      <c r="P20">
        <v>-42.26</v>
      </c>
      <c r="Q20">
        <v>900</v>
      </c>
      <c r="R20">
        <v>1464</v>
      </c>
      <c r="S20">
        <v>1992</v>
      </c>
      <c r="T20">
        <v>1458</v>
      </c>
      <c r="U20">
        <v>1991</v>
      </c>
      <c r="V20">
        <v>0.41</v>
      </c>
      <c r="W20">
        <v>-0.03</v>
      </c>
      <c r="X20">
        <v>84</v>
      </c>
      <c r="Y20" t="s">
        <v>264</v>
      </c>
      <c r="Z20" t="str">
        <f t="shared" si="0"/>
        <v>AUS</v>
      </c>
    </row>
    <row r="21" spans="1:26" ht="14.25">
      <c r="A21">
        <v>20</v>
      </c>
      <c r="B21">
        <v>1</v>
      </c>
      <c r="C21">
        <v>20</v>
      </c>
      <c r="D21">
        <v>0</v>
      </c>
      <c r="E21">
        <v>1</v>
      </c>
      <c r="F21" t="s">
        <v>400</v>
      </c>
      <c r="G21" t="s">
        <v>824</v>
      </c>
      <c r="H21">
        <v>1</v>
      </c>
      <c r="I21" t="s">
        <v>401</v>
      </c>
      <c r="J21" t="s">
        <v>247</v>
      </c>
      <c r="K21" t="s">
        <v>446</v>
      </c>
      <c r="L21" t="s">
        <v>249</v>
      </c>
      <c r="M21" t="s">
        <v>455</v>
      </c>
      <c r="O21">
        <v>170.28</v>
      </c>
      <c r="P21">
        <v>-43.23</v>
      </c>
      <c r="Q21">
        <v>110</v>
      </c>
      <c r="R21">
        <v>1</v>
      </c>
      <c r="S21">
        <v>2004</v>
      </c>
      <c r="T21" s="1">
        <v>1</v>
      </c>
      <c r="U21">
        <v>2003</v>
      </c>
      <c r="V21">
        <v>0.36</v>
      </c>
      <c r="W21">
        <v>0.22</v>
      </c>
      <c r="X21">
        <v>330</v>
      </c>
      <c r="Y21" t="s">
        <v>248</v>
      </c>
      <c r="Z21" t="str">
        <f t="shared" si="0"/>
        <v>AUS</v>
      </c>
    </row>
    <row r="22" spans="1:26" ht="14.25">
      <c r="A22">
        <v>21</v>
      </c>
      <c r="B22">
        <v>1</v>
      </c>
      <c r="C22">
        <v>21</v>
      </c>
      <c r="D22">
        <v>0</v>
      </c>
      <c r="E22">
        <v>1</v>
      </c>
      <c r="F22" t="s">
        <v>422</v>
      </c>
      <c r="G22" t="s">
        <v>906</v>
      </c>
      <c r="H22">
        <v>3</v>
      </c>
      <c r="I22" t="s">
        <v>423</v>
      </c>
      <c r="J22" t="s">
        <v>247</v>
      </c>
      <c r="K22" t="s">
        <v>447</v>
      </c>
      <c r="L22" t="s">
        <v>408</v>
      </c>
      <c r="O22">
        <v>168</v>
      </c>
      <c r="P22">
        <v>-47</v>
      </c>
      <c r="Q22">
        <v>450</v>
      </c>
      <c r="R22">
        <v>1759</v>
      </c>
      <c r="S22">
        <v>1994</v>
      </c>
      <c r="T22" s="1">
        <v>1758</v>
      </c>
      <c r="U22">
        <v>1994</v>
      </c>
      <c r="V22">
        <v>0.4</v>
      </c>
      <c r="W22">
        <v>0.25</v>
      </c>
      <c r="X22">
        <v>106</v>
      </c>
      <c r="Y22" t="s">
        <v>424</v>
      </c>
      <c r="Z22" t="str">
        <f t="shared" si="0"/>
        <v>AUS</v>
      </c>
    </row>
    <row r="23" spans="1:26" ht="14.25">
      <c r="A23">
        <v>22</v>
      </c>
      <c r="B23">
        <v>1</v>
      </c>
      <c r="C23">
        <v>22</v>
      </c>
      <c r="D23">
        <v>0</v>
      </c>
      <c r="E23">
        <v>-2</v>
      </c>
      <c r="F23" t="s">
        <v>250</v>
      </c>
      <c r="H23">
        <v>3</v>
      </c>
      <c r="I23" t="s">
        <v>251</v>
      </c>
      <c r="J23" t="s">
        <v>247</v>
      </c>
      <c r="K23" t="s">
        <v>447</v>
      </c>
      <c r="L23" t="s">
        <v>253</v>
      </c>
      <c r="O23">
        <v>-69</v>
      </c>
      <c r="P23">
        <v>-17.5</v>
      </c>
      <c r="Q23">
        <v>4300</v>
      </c>
      <c r="R23" t="s">
        <v>349</v>
      </c>
      <c r="S23" t="s">
        <v>349</v>
      </c>
      <c r="T23">
        <v>1860</v>
      </c>
      <c r="U23">
        <v>1993</v>
      </c>
      <c r="X23">
        <v>77</v>
      </c>
      <c r="Y23" t="s">
        <v>252</v>
      </c>
      <c r="Z23" t="s">
        <v>173</v>
      </c>
    </row>
    <row r="24" spans="1:26" ht="14.25">
      <c r="A24">
        <v>23</v>
      </c>
      <c r="B24">
        <v>1</v>
      </c>
      <c r="C24">
        <v>23</v>
      </c>
      <c r="D24">
        <v>0</v>
      </c>
      <c r="E24">
        <v>-2</v>
      </c>
      <c r="F24" t="s">
        <v>254</v>
      </c>
      <c r="H24">
        <v>2</v>
      </c>
      <c r="I24" t="s">
        <v>255</v>
      </c>
      <c r="J24" t="s">
        <v>247</v>
      </c>
      <c r="K24" t="s">
        <v>447</v>
      </c>
      <c r="L24" t="s">
        <v>253</v>
      </c>
      <c r="O24">
        <v>-69.08</v>
      </c>
      <c r="P24">
        <v>-18.45</v>
      </c>
      <c r="Q24">
        <v>4730</v>
      </c>
      <c r="R24" t="s">
        <v>349</v>
      </c>
      <c r="S24" t="s">
        <v>349</v>
      </c>
      <c r="T24">
        <v>1542</v>
      </c>
      <c r="U24">
        <v>2002</v>
      </c>
      <c r="X24">
        <v>78</v>
      </c>
      <c r="Y24" t="s">
        <v>252</v>
      </c>
      <c r="Z24" t="str">
        <f t="shared" si="0"/>
        <v>SOAMER</v>
      </c>
    </row>
    <row r="25" spans="1:26" ht="14.25">
      <c r="A25">
        <v>24</v>
      </c>
      <c r="B25">
        <v>1</v>
      </c>
      <c r="C25">
        <v>24</v>
      </c>
      <c r="D25">
        <v>0</v>
      </c>
      <c r="E25">
        <v>-2</v>
      </c>
      <c r="F25" t="s">
        <v>256</v>
      </c>
      <c r="G25" s="2"/>
      <c r="H25">
        <v>6</v>
      </c>
      <c r="I25" t="s">
        <v>257</v>
      </c>
      <c r="J25" t="s">
        <v>247</v>
      </c>
      <c r="K25" t="s">
        <v>447</v>
      </c>
      <c r="L25" t="s">
        <v>253</v>
      </c>
      <c r="O25">
        <v>-67.5</v>
      </c>
      <c r="P25">
        <v>-21.5</v>
      </c>
      <c r="Q25">
        <v>4500</v>
      </c>
      <c r="R25" t="s">
        <v>349</v>
      </c>
      <c r="S25" t="s">
        <v>349</v>
      </c>
      <c r="T25">
        <v>1630</v>
      </c>
      <c r="U25">
        <v>2003</v>
      </c>
      <c r="X25">
        <v>214</v>
      </c>
      <c r="Y25" t="s">
        <v>252</v>
      </c>
      <c r="Z25" t="str">
        <f t="shared" si="0"/>
        <v>SOAMER</v>
      </c>
    </row>
    <row r="26" spans="1:26" ht="14.25">
      <c r="A26">
        <v>25</v>
      </c>
      <c r="B26">
        <v>1</v>
      </c>
      <c r="C26">
        <v>25</v>
      </c>
      <c r="D26">
        <v>0</v>
      </c>
      <c r="E26">
        <v>1</v>
      </c>
      <c r="F26" t="s">
        <v>372</v>
      </c>
      <c r="G26" t="s">
        <v>946</v>
      </c>
      <c r="H26">
        <v>1</v>
      </c>
      <c r="I26" t="s">
        <v>373</v>
      </c>
      <c r="J26" t="s">
        <v>247</v>
      </c>
      <c r="K26" t="s">
        <v>446</v>
      </c>
      <c r="L26" t="s">
        <v>374</v>
      </c>
      <c r="O26">
        <v>-65.02</v>
      </c>
      <c r="P26">
        <v>-23</v>
      </c>
      <c r="Q26">
        <v>1600</v>
      </c>
      <c r="R26">
        <v>1823</v>
      </c>
      <c r="S26">
        <v>2000</v>
      </c>
      <c r="T26">
        <v>1826</v>
      </c>
      <c r="U26">
        <v>1999</v>
      </c>
      <c r="V26">
        <v>-0.29</v>
      </c>
      <c r="W26">
        <v>-0.02</v>
      </c>
      <c r="X26">
        <v>23</v>
      </c>
      <c r="Y26" t="s">
        <v>326</v>
      </c>
      <c r="Z26" t="str">
        <f t="shared" si="0"/>
        <v>SOAMER</v>
      </c>
    </row>
    <row r="27" spans="1:26" ht="14.25">
      <c r="A27">
        <v>26</v>
      </c>
      <c r="B27">
        <v>1</v>
      </c>
      <c r="C27">
        <v>26</v>
      </c>
      <c r="D27">
        <v>0</v>
      </c>
      <c r="E27">
        <v>0</v>
      </c>
      <c r="F27" t="s">
        <v>392</v>
      </c>
      <c r="G27" t="s">
        <v>982</v>
      </c>
      <c r="H27">
        <v>1</v>
      </c>
      <c r="I27" t="s">
        <v>353</v>
      </c>
      <c r="J27" t="s">
        <v>247</v>
      </c>
      <c r="K27" t="s">
        <v>447</v>
      </c>
      <c r="L27" t="s">
        <v>355</v>
      </c>
      <c r="O27">
        <v>-65</v>
      </c>
      <c r="P27">
        <v>-23</v>
      </c>
      <c r="Q27">
        <v>1200</v>
      </c>
      <c r="R27">
        <v>1900</v>
      </c>
      <c r="S27">
        <v>1999</v>
      </c>
      <c r="T27">
        <v>1858</v>
      </c>
      <c r="U27">
        <v>2002</v>
      </c>
      <c r="X27">
        <v>35</v>
      </c>
      <c r="Y27" t="s">
        <v>326</v>
      </c>
      <c r="Z27" t="str">
        <f t="shared" si="0"/>
        <v>SOAMER</v>
      </c>
    </row>
    <row r="28" spans="1:26" ht="14.25">
      <c r="A28">
        <v>27</v>
      </c>
      <c r="B28">
        <v>1</v>
      </c>
      <c r="C28">
        <v>27</v>
      </c>
      <c r="D28">
        <v>0</v>
      </c>
      <c r="E28">
        <v>0</v>
      </c>
      <c r="F28" t="s">
        <v>396</v>
      </c>
      <c r="G28" t="s">
        <v>961</v>
      </c>
      <c r="H28">
        <v>2</v>
      </c>
      <c r="I28" t="s">
        <v>353</v>
      </c>
      <c r="J28" t="s">
        <v>247</v>
      </c>
      <c r="K28" t="s">
        <v>447</v>
      </c>
      <c r="L28" t="s">
        <v>397</v>
      </c>
      <c r="O28">
        <v>-65</v>
      </c>
      <c r="P28">
        <v>-24</v>
      </c>
      <c r="Q28">
        <v>1750</v>
      </c>
      <c r="R28">
        <v>1859</v>
      </c>
      <c r="S28">
        <v>1982</v>
      </c>
      <c r="T28">
        <v>1858</v>
      </c>
      <c r="U28">
        <v>1999</v>
      </c>
      <c r="X28">
        <v>73</v>
      </c>
      <c r="Y28" t="s">
        <v>268</v>
      </c>
      <c r="Z28" t="str">
        <f t="shared" si="0"/>
        <v>SOAMER</v>
      </c>
    </row>
    <row r="29" spans="1:26" ht="14.25">
      <c r="A29">
        <v>28</v>
      </c>
      <c r="B29">
        <v>1</v>
      </c>
      <c r="C29">
        <v>28</v>
      </c>
      <c r="D29">
        <v>0</v>
      </c>
      <c r="E29">
        <v>0</v>
      </c>
      <c r="F29" t="s">
        <v>393</v>
      </c>
      <c r="G29" t="s">
        <v>960</v>
      </c>
      <c r="H29">
        <v>4</v>
      </c>
      <c r="I29" t="s">
        <v>394</v>
      </c>
      <c r="J29" t="s">
        <v>247</v>
      </c>
      <c r="K29" t="s">
        <v>447</v>
      </c>
      <c r="L29" t="s">
        <v>395</v>
      </c>
      <c r="O29">
        <v>-65</v>
      </c>
      <c r="P29">
        <v>-24</v>
      </c>
      <c r="Q29">
        <v>2200</v>
      </c>
      <c r="R29">
        <v>1859</v>
      </c>
      <c r="S29">
        <v>1996</v>
      </c>
      <c r="T29">
        <v>1818</v>
      </c>
      <c r="U29">
        <v>1995</v>
      </c>
      <c r="X29">
        <v>126</v>
      </c>
      <c r="Y29" t="s">
        <v>326</v>
      </c>
      <c r="Z29" t="str">
        <f t="shared" si="0"/>
        <v>SOAMER</v>
      </c>
    </row>
    <row r="30" spans="1:26" ht="14.25">
      <c r="A30">
        <v>29</v>
      </c>
      <c r="B30">
        <v>1</v>
      </c>
      <c r="C30">
        <v>29</v>
      </c>
      <c r="D30">
        <v>0</v>
      </c>
      <c r="E30">
        <v>0</v>
      </c>
      <c r="F30" t="s">
        <v>415</v>
      </c>
      <c r="G30" t="s">
        <v>970</v>
      </c>
      <c r="H30">
        <v>1</v>
      </c>
      <c r="I30" t="s">
        <v>353</v>
      </c>
      <c r="J30" t="s">
        <v>247</v>
      </c>
      <c r="K30" t="s">
        <v>446</v>
      </c>
      <c r="L30" t="s">
        <v>355</v>
      </c>
      <c r="O30">
        <v>-64.6</v>
      </c>
      <c r="P30">
        <v>-24.6</v>
      </c>
      <c r="Q30">
        <v>700</v>
      </c>
      <c r="R30">
        <v>1880</v>
      </c>
      <c r="S30">
        <v>2003</v>
      </c>
      <c r="T30">
        <v>1881</v>
      </c>
      <c r="U30">
        <v>2002</v>
      </c>
      <c r="X30">
        <v>39</v>
      </c>
      <c r="Y30" t="s">
        <v>326</v>
      </c>
      <c r="Z30" t="str">
        <f t="shared" si="0"/>
        <v>SOAMER</v>
      </c>
    </row>
    <row r="31" spans="1:26" ht="14.25">
      <c r="A31">
        <v>30</v>
      </c>
      <c r="B31">
        <v>1</v>
      </c>
      <c r="C31">
        <v>30</v>
      </c>
      <c r="D31">
        <v>0</v>
      </c>
      <c r="E31">
        <v>0</v>
      </c>
      <c r="F31" t="s">
        <v>398</v>
      </c>
      <c r="G31" t="s">
        <v>966</v>
      </c>
      <c r="H31">
        <v>3</v>
      </c>
      <c r="I31" t="s">
        <v>353</v>
      </c>
      <c r="J31" t="s">
        <v>247</v>
      </c>
      <c r="K31" t="s">
        <v>447</v>
      </c>
      <c r="L31" t="s">
        <v>355</v>
      </c>
      <c r="O31">
        <v>-65.5</v>
      </c>
      <c r="P31">
        <v>-25</v>
      </c>
      <c r="Q31">
        <v>2000</v>
      </c>
      <c r="R31">
        <v>1875</v>
      </c>
      <c r="S31">
        <v>2002</v>
      </c>
      <c r="T31">
        <v>1853</v>
      </c>
      <c r="U31">
        <v>2002</v>
      </c>
      <c r="X31">
        <v>92</v>
      </c>
      <c r="Y31" t="s">
        <v>326</v>
      </c>
      <c r="Z31" t="str">
        <f t="shared" si="0"/>
        <v>SOAMER</v>
      </c>
    </row>
    <row r="32" spans="1:26" ht="14.25">
      <c r="A32">
        <v>31</v>
      </c>
      <c r="B32">
        <v>1</v>
      </c>
      <c r="C32">
        <v>31</v>
      </c>
      <c r="D32">
        <v>0</v>
      </c>
      <c r="E32">
        <v>0</v>
      </c>
      <c r="F32" t="s">
        <v>352</v>
      </c>
      <c r="G32" t="s">
        <v>969</v>
      </c>
      <c r="H32">
        <v>1</v>
      </c>
      <c r="I32" t="s">
        <v>353</v>
      </c>
      <c r="J32" t="s">
        <v>247</v>
      </c>
      <c r="K32" t="s">
        <v>446</v>
      </c>
      <c r="L32" t="s">
        <v>355</v>
      </c>
      <c r="O32">
        <v>-65.78</v>
      </c>
      <c r="P32">
        <v>-27.7</v>
      </c>
      <c r="Q32">
        <v>900</v>
      </c>
      <c r="R32">
        <v>1878</v>
      </c>
      <c r="S32">
        <v>1986</v>
      </c>
      <c r="T32">
        <v>1887</v>
      </c>
      <c r="U32">
        <v>1985</v>
      </c>
      <c r="X32">
        <v>24</v>
      </c>
      <c r="Y32" t="s">
        <v>354</v>
      </c>
      <c r="Z32" t="str">
        <f t="shared" si="0"/>
        <v>SOAMER</v>
      </c>
    </row>
    <row r="33" spans="1:26" ht="14.25">
      <c r="A33">
        <v>32</v>
      </c>
      <c r="B33">
        <v>1</v>
      </c>
      <c r="C33">
        <v>32</v>
      </c>
      <c r="D33">
        <v>0</v>
      </c>
      <c r="E33">
        <v>0</v>
      </c>
      <c r="F33" t="s">
        <v>356</v>
      </c>
      <c r="G33" t="s">
        <v>850</v>
      </c>
      <c r="H33">
        <v>1</v>
      </c>
      <c r="I33" t="s">
        <v>267</v>
      </c>
      <c r="J33" t="s">
        <v>247</v>
      </c>
      <c r="K33" t="s">
        <v>446</v>
      </c>
      <c r="L33" t="s">
        <v>269</v>
      </c>
      <c r="O33">
        <v>-70.82</v>
      </c>
      <c r="P33">
        <v>-32.48</v>
      </c>
      <c r="Q33">
        <v>1800</v>
      </c>
      <c r="R33">
        <v>1516</v>
      </c>
      <c r="S33">
        <v>1973</v>
      </c>
      <c r="T33">
        <v>1280</v>
      </c>
      <c r="U33">
        <v>1972</v>
      </c>
      <c r="X33">
        <v>65</v>
      </c>
      <c r="Y33" t="s">
        <v>357</v>
      </c>
      <c r="Z33" t="str">
        <f t="shared" si="0"/>
        <v>SOAMER</v>
      </c>
    </row>
    <row r="34" spans="1:26" ht="14.25">
      <c r="A34">
        <v>33</v>
      </c>
      <c r="B34">
        <v>1</v>
      </c>
      <c r="C34">
        <v>33</v>
      </c>
      <c r="D34">
        <v>0</v>
      </c>
      <c r="E34">
        <v>0</v>
      </c>
      <c r="F34" t="s">
        <v>377</v>
      </c>
      <c r="G34" t="s">
        <v>835</v>
      </c>
      <c r="H34">
        <v>1</v>
      </c>
      <c r="I34" t="s">
        <v>378</v>
      </c>
      <c r="J34" t="s">
        <v>247</v>
      </c>
      <c r="K34" t="s">
        <v>448</v>
      </c>
      <c r="L34" t="s">
        <v>269</v>
      </c>
      <c r="O34">
        <v>-70.5</v>
      </c>
      <c r="P34">
        <v>-34</v>
      </c>
      <c r="Q34">
        <v>1700</v>
      </c>
      <c r="R34">
        <v>1201</v>
      </c>
      <c r="S34">
        <v>2001</v>
      </c>
      <c r="T34">
        <v>1200</v>
      </c>
      <c r="U34">
        <v>2000</v>
      </c>
      <c r="X34">
        <v>525</v>
      </c>
      <c r="Y34" t="s">
        <v>379</v>
      </c>
      <c r="Z34" t="str">
        <f t="shared" si="0"/>
        <v>SOAMER</v>
      </c>
    </row>
    <row r="35" spans="1:26" ht="14.25">
      <c r="A35">
        <v>34</v>
      </c>
      <c r="B35">
        <v>1</v>
      </c>
      <c r="C35">
        <v>34</v>
      </c>
      <c r="D35">
        <v>0</v>
      </c>
      <c r="E35">
        <v>0</v>
      </c>
      <c r="F35" t="s">
        <v>266</v>
      </c>
      <c r="G35" t="s">
        <v>851</v>
      </c>
      <c r="H35">
        <v>3</v>
      </c>
      <c r="I35" t="s">
        <v>267</v>
      </c>
      <c r="J35" t="s">
        <v>247</v>
      </c>
      <c r="K35" t="s">
        <v>447</v>
      </c>
      <c r="L35" t="s">
        <v>269</v>
      </c>
      <c r="O35">
        <v>-70.5</v>
      </c>
      <c r="P35">
        <v>-34.5</v>
      </c>
      <c r="Q35">
        <v>1200</v>
      </c>
      <c r="R35">
        <v>1521</v>
      </c>
      <c r="S35">
        <v>1976</v>
      </c>
      <c r="T35">
        <v>1520</v>
      </c>
      <c r="U35">
        <v>1975</v>
      </c>
      <c r="X35">
        <v>165</v>
      </c>
      <c r="Y35" t="s">
        <v>268</v>
      </c>
      <c r="Z35" t="str">
        <f t="shared" si="0"/>
        <v>SOAMER</v>
      </c>
    </row>
    <row r="36" spans="1:26" ht="14.25">
      <c r="A36">
        <v>35</v>
      </c>
      <c r="B36">
        <v>1</v>
      </c>
      <c r="C36">
        <v>35</v>
      </c>
      <c r="D36">
        <v>0</v>
      </c>
      <c r="E36">
        <v>-2</v>
      </c>
      <c r="F36" t="s">
        <v>435</v>
      </c>
      <c r="H36">
        <v>1</v>
      </c>
      <c r="I36" t="s">
        <v>328</v>
      </c>
      <c r="J36" t="s">
        <v>247</v>
      </c>
      <c r="K36" t="s">
        <v>446</v>
      </c>
      <c r="L36" t="s">
        <v>282</v>
      </c>
      <c r="O36">
        <v>-71.03</v>
      </c>
      <c r="P36">
        <v>-35.6</v>
      </c>
      <c r="Q36">
        <v>1530</v>
      </c>
      <c r="R36" t="s">
        <v>349</v>
      </c>
      <c r="S36" t="s">
        <v>349</v>
      </c>
      <c r="T36">
        <v>1880</v>
      </c>
      <c r="U36">
        <v>1996</v>
      </c>
      <c r="X36">
        <v>49</v>
      </c>
      <c r="Y36" t="s">
        <v>344</v>
      </c>
      <c r="Z36" t="str">
        <f t="shared" si="0"/>
        <v>SOAMER</v>
      </c>
    </row>
    <row r="37" spans="1:26" ht="14.25">
      <c r="A37">
        <v>36</v>
      </c>
      <c r="B37">
        <v>1</v>
      </c>
      <c r="C37">
        <v>36</v>
      </c>
      <c r="D37">
        <v>0</v>
      </c>
      <c r="E37">
        <v>-2</v>
      </c>
      <c r="F37" t="s">
        <v>342</v>
      </c>
      <c r="H37">
        <v>1</v>
      </c>
      <c r="I37" t="s">
        <v>343</v>
      </c>
      <c r="J37" t="s">
        <v>247</v>
      </c>
      <c r="K37" t="s">
        <v>447</v>
      </c>
      <c r="L37" t="s">
        <v>269</v>
      </c>
      <c r="O37">
        <v>-71.3</v>
      </c>
      <c r="P37">
        <v>-37</v>
      </c>
      <c r="Q37">
        <v>1135</v>
      </c>
      <c r="R37" t="s">
        <v>349</v>
      </c>
      <c r="S37" t="s">
        <v>349</v>
      </c>
      <c r="T37">
        <v>1346</v>
      </c>
      <c r="U37">
        <v>2004</v>
      </c>
      <c r="X37">
        <v>511</v>
      </c>
      <c r="Y37" t="s">
        <v>344</v>
      </c>
      <c r="Z37" t="str">
        <f t="shared" si="0"/>
        <v>SOAMER</v>
      </c>
    </row>
    <row r="38" spans="1:26" ht="14.25">
      <c r="A38">
        <v>37</v>
      </c>
      <c r="B38">
        <v>1</v>
      </c>
      <c r="C38">
        <v>37</v>
      </c>
      <c r="D38">
        <v>0</v>
      </c>
      <c r="E38">
        <v>1</v>
      </c>
      <c r="F38" t="s">
        <v>365</v>
      </c>
      <c r="G38" t="s">
        <v>886</v>
      </c>
      <c r="H38">
        <v>1</v>
      </c>
      <c r="I38" t="s">
        <v>366</v>
      </c>
      <c r="J38" t="s">
        <v>247</v>
      </c>
      <c r="K38" t="s">
        <v>446</v>
      </c>
      <c r="L38" t="s">
        <v>269</v>
      </c>
      <c r="O38">
        <v>-70.6</v>
      </c>
      <c r="P38">
        <v>-37.75</v>
      </c>
      <c r="Q38">
        <v>1400</v>
      </c>
      <c r="R38">
        <v>1674</v>
      </c>
      <c r="S38">
        <v>2001</v>
      </c>
      <c r="T38" s="1">
        <v>1673</v>
      </c>
      <c r="U38">
        <v>2000</v>
      </c>
      <c r="V38">
        <v>-0.33</v>
      </c>
      <c r="W38">
        <v>-0.16</v>
      </c>
      <c r="X38">
        <v>101</v>
      </c>
      <c r="Y38" t="s">
        <v>367</v>
      </c>
      <c r="Z38" t="str">
        <f t="shared" si="0"/>
        <v>SOAMER</v>
      </c>
    </row>
    <row r="39" spans="1:26" ht="14.25">
      <c r="A39">
        <v>38</v>
      </c>
      <c r="B39">
        <v>1</v>
      </c>
      <c r="C39">
        <v>38</v>
      </c>
      <c r="D39">
        <v>0</v>
      </c>
      <c r="E39">
        <v>1</v>
      </c>
      <c r="F39" t="s">
        <v>291</v>
      </c>
      <c r="G39" t="s">
        <v>890</v>
      </c>
      <c r="H39">
        <v>3</v>
      </c>
      <c r="I39" t="s">
        <v>292</v>
      </c>
      <c r="J39" t="s">
        <v>247</v>
      </c>
      <c r="K39" t="s">
        <v>447</v>
      </c>
      <c r="L39" t="s">
        <v>294</v>
      </c>
      <c r="O39">
        <v>-71</v>
      </c>
      <c r="P39">
        <v>-37.83</v>
      </c>
      <c r="Q39">
        <v>1530</v>
      </c>
      <c r="R39">
        <v>1715</v>
      </c>
      <c r="S39">
        <v>2007</v>
      </c>
      <c r="T39" s="1">
        <v>1714</v>
      </c>
      <c r="U39">
        <v>2006</v>
      </c>
      <c r="V39">
        <v>0.28</v>
      </c>
      <c r="W39">
        <v>-0.36</v>
      </c>
      <c r="X39">
        <v>83</v>
      </c>
      <c r="Y39" t="s">
        <v>293</v>
      </c>
      <c r="Z39" t="str">
        <f t="shared" si="0"/>
        <v>SOAMER</v>
      </c>
    </row>
    <row r="40" spans="1:26" ht="14.25">
      <c r="A40">
        <v>39</v>
      </c>
      <c r="B40">
        <v>1</v>
      </c>
      <c r="C40">
        <v>39</v>
      </c>
      <c r="D40">
        <v>0</v>
      </c>
      <c r="E40">
        <v>0</v>
      </c>
      <c r="F40" t="s">
        <v>312</v>
      </c>
      <c r="G40" t="s">
        <v>965</v>
      </c>
      <c r="H40">
        <v>2</v>
      </c>
      <c r="I40" t="s">
        <v>313</v>
      </c>
      <c r="J40" t="s">
        <v>247</v>
      </c>
      <c r="K40" t="s">
        <v>447</v>
      </c>
      <c r="L40" t="s">
        <v>294</v>
      </c>
      <c r="O40">
        <v>-71.25</v>
      </c>
      <c r="P40">
        <v>-38</v>
      </c>
      <c r="Q40">
        <v>1570</v>
      </c>
      <c r="R40">
        <v>1869</v>
      </c>
      <c r="S40">
        <v>1976</v>
      </c>
      <c r="T40">
        <v>1716</v>
      </c>
      <c r="U40">
        <v>1975</v>
      </c>
      <c r="X40">
        <v>41</v>
      </c>
      <c r="Y40" t="s">
        <v>268</v>
      </c>
      <c r="Z40" t="str">
        <f t="shared" si="0"/>
        <v>SOAMER</v>
      </c>
    </row>
    <row r="41" spans="1:26" ht="14.25">
      <c r="A41">
        <v>40</v>
      </c>
      <c r="B41">
        <v>1</v>
      </c>
      <c r="C41">
        <v>40</v>
      </c>
      <c r="D41">
        <v>0</v>
      </c>
      <c r="E41">
        <v>0</v>
      </c>
      <c r="F41" t="s">
        <v>436</v>
      </c>
      <c r="G41" t="s">
        <v>889</v>
      </c>
      <c r="H41">
        <v>1</v>
      </c>
      <c r="I41" t="s">
        <v>267</v>
      </c>
      <c r="J41" t="s">
        <v>247</v>
      </c>
      <c r="K41" t="s">
        <v>446</v>
      </c>
      <c r="L41" t="s">
        <v>294</v>
      </c>
      <c r="O41">
        <v>-71.57</v>
      </c>
      <c r="P41">
        <v>-38.38</v>
      </c>
      <c r="Q41">
        <v>1510</v>
      </c>
      <c r="R41">
        <v>1701</v>
      </c>
      <c r="S41">
        <v>1976</v>
      </c>
      <c r="T41">
        <v>1718</v>
      </c>
      <c r="U41">
        <v>1975</v>
      </c>
      <c r="X41">
        <v>47</v>
      </c>
      <c r="Y41" t="s">
        <v>437</v>
      </c>
      <c r="Z41" t="str">
        <f t="shared" si="0"/>
        <v>SOAMER</v>
      </c>
    </row>
    <row r="42" spans="1:26" ht="14.25">
      <c r="A42">
        <v>41</v>
      </c>
      <c r="B42">
        <v>1</v>
      </c>
      <c r="C42">
        <v>41</v>
      </c>
      <c r="D42">
        <v>0</v>
      </c>
      <c r="E42">
        <v>1</v>
      </c>
      <c r="F42" t="s">
        <v>329</v>
      </c>
      <c r="G42" t="s">
        <v>845</v>
      </c>
      <c r="H42">
        <v>8</v>
      </c>
      <c r="I42" t="s">
        <v>330</v>
      </c>
      <c r="J42" t="s">
        <v>247</v>
      </c>
      <c r="K42" t="s">
        <v>447</v>
      </c>
      <c r="L42" t="s">
        <v>294</v>
      </c>
      <c r="O42">
        <v>-71.5</v>
      </c>
      <c r="P42">
        <v>-38.5</v>
      </c>
      <c r="Q42">
        <v>1400</v>
      </c>
      <c r="R42">
        <v>1436</v>
      </c>
      <c r="S42">
        <v>2007</v>
      </c>
      <c r="T42" s="1">
        <v>1435</v>
      </c>
      <c r="U42">
        <v>2006</v>
      </c>
      <c r="V42">
        <v>-0.31</v>
      </c>
      <c r="W42">
        <v>0</v>
      </c>
      <c r="X42">
        <v>357</v>
      </c>
      <c r="Y42" t="s">
        <v>268</v>
      </c>
      <c r="Z42" t="str">
        <f t="shared" si="0"/>
        <v>SOAMER</v>
      </c>
    </row>
    <row r="43" spans="1:26" ht="14.25">
      <c r="A43">
        <v>42</v>
      </c>
      <c r="B43">
        <v>1</v>
      </c>
      <c r="C43">
        <v>42</v>
      </c>
      <c r="D43">
        <v>0</v>
      </c>
      <c r="E43">
        <v>-2</v>
      </c>
      <c r="F43" t="s">
        <v>327</v>
      </c>
      <c r="H43">
        <v>2</v>
      </c>
      <c r="I43" t="s">
        <v>328</v>
      </c>
      <c r="J43" t="s">
        <v>247</v>
      </c>
      <c r="K43" t="s">
        <v>447</v>
      </c>
      <c r="L43" t="s">
        <v>282</v>
      </c>
      <c r="O43">
        <v>-71.58</v>
      </c>
      <c r="P43">
        <v>-38.62</v>
      </c>
      <c r="Q43">
        <v>1640</v>
      </c>
      <c r="R43" t="s">
        <v>349</v>
      </c>
      <c r="S43" t="s">
        <v>349</v>
      </c>
      <c r="T43">
        <v>1822</v>
      </c>
      <c r="U43">
        <v>1996</v>
      </c>
      <c r="X43">
        <v>76</v>
      </c>
      <c r="Y43" t="s">
        <v>268</v>
      </c>
      <c r="Z43" t="str">
        <f t="shared" si="0"/>
        <v>SOAMER</v>
      </c>
    </row>
    <row r="44" spans="1:26" ht="14.25">
      <c r="A44">
        <v>43</v>
      </c>
      <c r="B44">
        <v>1</v>
      </c>
      <c r="C44">
        <v>43</v>
      </c>
      <c r="D44">
        <v>0</v>
      </c>
      <c r="E44">
        <v>1</v>
      </c>
      <c r="F44" t="s">
        <v>409</v>
      </c>
      <c r="G44" t="s">
        <v>913</v>
      </c>
      <c r="H44">
        <v>1</v>
      </c>
      <c r="I44" t="s">
        <v>313</v>
      </c>
      <c r="J44" t="s">
        <v>247</v>
      </c>
      <c r="K44" t="s">
        <v>446</v>
      </c>
      <c r="L44" t="s">
        <v>294</v>
      </c>
      <c r="O44">
        <v>-70.75</v>
      </c>
      <c r="P44">
        <v>-38.63</v>
      </c>
      <c r="Q44">
        <v>1400</v>
      </c>
      <c r="R44">
        <v>1768</v>
      </c>
      <c r="S44">
        <v>1975</v>
      </c>
      <c r="T44" s="1">
        <v>1767</v>
      </c>
      <c r="U44">
        <v>1974</v>
      </c>
      <c r="V44">
        <v>-0.25</v>
      </c>
      <c r="W44">
        <v>0.31</v>
      </c>
      <c r="X44">
        <v>31</v>
      </c>
      <c r="Y44" t="s">
        <v>410</v>
      </c>
      <c r="Z44" t="str">
        <f t="shared" si="0"/>
        <v>SOAMER</v>
      </c>
    </row>
    <row r="45" spans="1:26" ht="14.25">
      <c r="A45">
        <v>44</v>
      </c>
      <c r="B45">
        <v>1</v>
      </c>
      <c r="C45">
        <v>44</v>
      </c>
      <c r="D45">
        <v>0</v>
      </c>
      <c r="E45">
        <v>-2</v>
      </c>
      <c r="F45" t="s">
        <v>346</v>
      </c>
      <c r="H45">
        <v>1</v>
      </c>
      <c r="I45" t="s">
        <v>328</v>
      </c>
      <c r="J45" t="s">
        <v>247</v>
      </c>
      <c r="K45" t="s">
        <v>446</v>
      </c>
      <c r="L45" t="s">
        <v>282</v>
      </c>
      <c r="O45">
        <v>-71.6</v>
      </c>
      <c r="P45">
        <v>-38.63</v>
      </c>
      <c r="Q45">
        <v>1490</v>
      </c>
      <c r="R45" t="s">
        <v>349</v>
      </c>
      <c r="S45" t="s">
        <v>349</v>
      </c>
      <c r="T45">
        <v>1774</v>
      </c>
      <c r="U45">
        <v>1996</v>
      </c>
      <c r="X45">
        <v>55</v>
      </c>
      <c r="Y45" t="s">
        <v>344</v>
      </c>
      <c r="Z45" t="str">
        <f t="shared" si="0"/>
        <v>SOAMER</v>
      </c>
    </row>
    <row r="46" spans="1:26" ht="14.25">
      <c r="A46">
        <v>45</v>
      </c>
      <c r="B46">
        <v>1</v>
      </c>
      <c r="C46">
        <v>45</v>
      </c>
      <c r="D46">
        <v>0</v>
      </c>
      <c r="E46">
        <v>-2</v>
      </c>
      <c r="F46" t="s">
        <v>324</v>
      </c>
      <c r="H46">
        <v>4</v>
      </c>
      <c r="I46" t="s">
        <v>325</v>
      </c>
      <c r="J46" t="s">
        <v>247</v>
      </c>
      <c r="K46" t="s">
        <v>447</v>
      </c>
      <c r="L46" t="s">
        <v>282</v>
      </c>
      <c r="O46">
        <v>-71.5</v>
      </c>
      <c r="P46">
        <v>-39</v>
      </c>
      <c r="Q46">
        <v>1500</v>
      </c>
      <c r="R46" t="s">
        <v>349</v>
      </c>
      <c r="S46" t="s">
        <v>349</v>
      </c>
      <c r="T46">
        <v>1812</v>
      </c>
      <c r="U46">
        <v>1994</v>
      </c>
      <c r="X46">
        <v>120</v>
      </c>
      <c r="Y46" t="s">
        <v>326</v>
      </c>
      <c r="Z46" t="str">
        <f t="shared" si="0"/>
        <v>SOAMER</v>
      </c>
    </row>
    <row r="47" spans="1:26" ht="14.25">
      <c r="A47">
        <v>46</v>
      </c>
      <c r="B47">
        <v>1</v>
      </c>
      <c r="C47">
        <v>46</v>
      </c>
      <c r="D47">
        <v>0</v>
      </c>
      <c r="E47">
        <v>1</v>
      </c>
      <c r="F47" t="s">
        <v>331</v>
      </c>
      <c r="G47" t="s">
        <v>914</v>
      </c>
      <c r="H47">
        <v>2</v>
      </c>
      <c r="I47" t="s">
        <v>299</v>
      </c>
      <c r="J47" t="s">
        <v>247</v>
      </c>
      <c r="K47" t="s">
        <v>447</v>
      </c>
      <c r="L47" t="s">
        <v>269</v>
      </c>
      <c r="O47">
        <v>-71.17</v>
      </c>
      <c r="P47">
        <v>-39.17</v>
      </c>
      <c r="Q47">
        <v>1125</v>
      </c>
      <c r="R47">
        <v>1774</v>
      </c>
      <c r="S47">
        <v>1990</v>
      </c>
      <c r="T47" s="1">
        <v>1773</v>
      </c>
      <c r="U47">
        <v>1989</v>
      </c>
      <c r="V47">
        <v>0.23</v>
      </c>
      <c r="W47">
        <v>0.35</v>
      </c>
      <c r="X47">
        <v>69</v>
      </c>
      <c r="Y47" t="s">
        <v>268</v>
      </c>
      <c r="Z47" t="str">
        <f t="shared" si="0"/>
        <v>SOAMER</v>
      </c>
    </row>
    <row r="48" spans="1:26" ht="14.25">
      <c r="A48">
        <v>47</v>
      </c>
      <c r="B48">
        <v>1</v>
      </c>
      <c r="C48">
        <v>47</v>
      </c>
      <c r="D48">
        <v>0</v>
      </c>
      <c r="E48">
        <v>0</v>
      </c>
      <c r="F48" t="s">
        <v>316</v>
      </c>
      <c r="G48" t="s">
        <v>898</v>
      </c>
      <c r="H48">
        <v>2</v>
      </c>
      <c r="I48" t="s">
        <v>317</v>
      </c>
      <c r="J48" t="s">
        <v>247</v>
      </c>
      <c r="K48" t="s">
        <v>447</v>
      </c>
      <c r="L48" t="s">
        <v>294</v>
      </c>
      <c r="O48">
        <v>-71.3</v>
      </c>
      <c r="P48">
        <v>-39.2</v>
      </c>
      <c r="Q48">
        <v>1168</v>
      </c>
      <c r="R48">
        <v>1732</v>
      </c>
      <c r="S48">
        <v>2007</v>
      </c>
      <c r="T48">
        <v>1700</v>
      </c>
      <c r="U48">
        <v>2006</v>
      </c>
      <c r="X48">
        <v>83</v>
      </c>
      <c r="Y48" t="s">
        <v>268</v>
      </c>
      <c r="Z48" t="str">
        <f t="shared" si="0"/>
        <v>SOAMER</v>
      </c>
    </row>
    <row r="49" spans="1:26" ht="14.25">
      <c r="A49">
        <v>48</v>
      </c>
      <c r="B49">
        <v>1</v>
      </c>
      <c r="C49">
        <v>48</v>
      </c>
      <c r="D49">
        <v>0</v>
      </c>
      <c r="E49">
        <v>0</v>
      </c>
      <c r="F49" t="s">
        <v>375</v>
      </c>
      <c r="G49" t="s">
        <v>894</v>
      </c>
      <c r="H49">
        <v>1</v>
      </c>
      <c r="I49" t="s">
        <v>313</v>
      </c>
      <c r="J49" t="s">
        <v>247</v>
      </c>
      <c r="K49" t="s">
        <v>446</v>
      </c>
      <c r="L49" t="s">
        <v>269</v>
      </c>
      <c r="O49">
        <v>-71.17</v>
      </c>
      <c r="P49">
        <v>-39.22</v>
      </c>
      <c r="Q49">
        <v>1330</v>
      </c>
      <c r="R49">
        <v>1722</v>
      </c>
      <c r="S49">
        <v>1977</v>
      </c>
      <c r="T49">
        <v>1691</v>
      </c>
      <c r="U49">
        <v>1976</v>
      </c>
      <c r="X49">
        <v>26</v>
      </c>
      <c r="Y49" t="s">
        <v>376</v>
      </c>
      <c r="Z49" t="str">
        <f t="shared" si="0"/>
        <v>SOAMER</v>
      </c>
    </row>
    <row r="50" spans="1:26" ht="14.25">
      <c r="A50">
        <v>49</v>
      </c>
      <c r="B50">
        <v>1</v>
      </c>
      <c r="C50">
        <v>49</v>
      </c>
      <c r="D50">
        <v>0</v>
      </c>
      <c r="E50">
        <v>1</v>
      </c>
      <c r="F50" t="s">
        <v>332</v>
      </c>
      <c r="G50" t="s">
        <v>872</v>
      </c>
      <c r="H50">
        <v>5</v>
      </c>
      <c r="I50" t="s">
        <v>292</v>
      </c>
      <c r="J50" t="s">
        <v>247</v>
      </c>
      <c r="K50" t="s">
        <v>447</v>
      </c>
      <c r="L50" t="s">
        <v>294</v>
      </c>
      <c r="O50">
        <v>-71.25</v>
      </c>
      <c r="P50">
        <v>-39.33</v>
      </c>
      <c r="Q50">
        <v>1100</v>
      </c>
      <c r="R50">
        <v>1637</v>
      </c>
      <c r="S50">
        <v>2007</v>
      </c>
      <c r="T50" s="1">
        <v>1636</v>
      </c>
      <c r="U50">
        <v>2006</v>
      </c>
      <c r="V50">
        <v>-0.3</v>
      </c>
      <c r="W50">
        <v>-0.08</v>
      </c>
      <c r="X50">
        <v>283</v>
      </c>
      <c r="Z50" t="str">
        <f t="shared" si="0"/>
        <v>SOAMER</v>
      </c>
    </row>
    <row r="51" spans="1:26" ht="14.25">
      <c r="A51">
        <v>50</v>
      </c>
      <c r="B51">
        <v>1</v>
      </c>
      <c r="C51">
        <v>50</v>
      </c>
      <c r="D51">
        <v>0</v>
      </c>
      <c r="E51">
        <v>0</v>
      </c>
      <c r="F51" t="s">
        <v>270</v>
      </c>
      <c r="G51" t="s">
        <v>926</v>
      </c>
      <c r="H51">
        <v>2</v>
      </c>
      <c r="I51" t="s">
        <v>271</v>
      </c>
      <c r="J51" t="s">
        <v>247</v>
      </c>
      <c r="K51" t="s">
        <v>447</v>
      </c>
      <c r="L51" t="s">
        <v>272</v>
      </c>
      <c r="O51">
        <v>-70.83</v>
      </c>
      <c r="P51">
        <v>-39.5</v>
      </c>
      <c r="Q51">
        <v>1320</v>
      </c>
      <c r="R51">
        <v>1785</v>
      </c>
      <c r="S51">
        <v>1990</v>
      </c>
      <c r="T51">
        <v>1596</v>
      </c>
      <c r="U51">
        <v>1989</v>
      </c>
      <c r="X51">
        <v>44</v>
      </c>
      <c r="Z51" t="str">
        <f t="shared" si="0"/>
        <v>SOAMER</v>
      </c>
    </row>
    <row r="52" spans="1:26" ht="14.25">
      <c r="A52">
        <v>51</v>
      </c>
      <c r="B52">
        <v>1</v>
      </c>
      <c r="C52">
        <v>51</v>
      </c>
      <c r="D52">
        <v>0</v>
      </c>
      <c r="E52">
        <v>1</v>
      </c>
      <c r="F52" t="s">
        <v>276</v>
      </c>
      <c r="G52" t="s">
        <v>876</v>
      </c>
      <c r="H52">
        <v>5</v>
      </c>
      <c r="I52" t="s">
        <v>277</v>
      </c>
      <c r="J52" t="s">
        <v>247</v>
      </c>
      <c r="K52" t="s">
        <v>447</v>
      </c>
      <c r="L52" t="s">
        <v>269</v>
      </c>
      <c r="O52">
        <v>-71</v>
      </c>
      <c r="P52">
        <v>-40</v>
      </c>
      <c r="Q52">
        <v>800</v>
      </c>
      <c r="R52">
        <v>1646</v>
      </c>
      <c r="S52">
        <v>1993</v>
      </c>
      <c r="T52" s="1">
        <v>1645</v>
      </c>
      <c r="U52">
        <v>1992</v>
      </c>
      <c r="V52">
        <v>-0.41</v>
      </c>
      <c r="W52">
        <v>-0.07</v>
      </c>
      <c r="X52">
        <v>175</v>
      </c>
      <c r="Z52" t="str">
        <f t="shared" si="0"/>
        <v>SOAMER</v>
      </c>
    </row>
    <row r="53" spans="1:26" ht="14.25">
      <c r="A53">
        <v>52</v>
      </c>
      <c r="B53">
        <v>1</v>
      </c>
      <c r="C53">
        <v>52</v>
      </c>
      <c r="D53">
        <v>0</v>
      </c>
      <c r="E53">
        <v>1</v>
      </c>
      <c r="F53" t="s">
        <v>339</v>
      </c>
      <c r="G53" t="s">
        <v>940</v>
      </c>
      <c r="H53">
        <v>1</v>
      </c>
      <c r="I53" t="s">
        <v>340</v>
      </c>
      <c r="J53" t="s">
        <v>247</v>
      </c>
      <c r="K53" t="s">
        <v>446</v>
      </c>
      <c r="L53" t="s">
        <v>282</v>
      </c>
      <c r="O53">
        <v>-71.23</v>
      </c>
      <c r="P53">
        <v>-40.33</v>
      </c>
      <c r="Q53">
        <v>1700</v>
      </c>
      <c r="R53">
        <v>1815</v>
      </c>
      <c r="S53">
        <v>1986</v>
      </c>
      <c r="T53">
        <v>1822</v>
      </c>
      <c r="U53">
        <v>1985</v>
      </c>
      <c r="V53">
        <v>-0.3</v>
      </c>
      <c r="W53">
        <v>-0.06</v>
      </c>
      <c r="X53">
        <v>29</v>
      </c>
      <c r="Y53" t="s">
        <v>341</v>
      </c>
      <c r="Z53" t="str">
        <f t="shared" si="0"/>
        <v>SOAMER</v>
      </c>
    </row>
    <row r="54" spans="1:26" ht="14.25">
      <c r="A54">
        <v>53</v>
      </c>
      <c r="B54">
        <v>1</v>
      </c>
      <c r="C54">
        <v>53</v>
      </c>
      <c r="D54">
        <v>0</v>
      </c>
      <c r="E54">
        <v>-2</v>
      </c>
      <c r="F54" t="s">
        <v>273</v>
      </c>
      <c r="H54">
        <v>3</v>
      </c>
      <c r="I54" t="s">
        <v>274</v>
      </c>
      <c r="J54" t="s">
        <v>247</v>
      </c>
      <c r="K54" t="s">
        <v>447</v>
      </c>
      <c r="L54" t="s">
        <v>275</v>
      </c>
      <c r="O54">
        <v>-72.32</v>
      </c>
      <c r="P54">
        <v>-40.62</v>
      </c>
      <c r="Q54">
        <v>805</v>
      </c>
      <c r="R54" t="s">
        <v>349</v>
      </c>
      <c r="S54" t="s">
        <v>349</v>
      </c>
      <c r="T54">
        <v>1493</v>
      </c>
      <c r="U54">
        <v>2002</v>
      </c>
      <c r="X54">
        <v>146</v>
      </c>
      <c r="Z54" t="str">
        <f t="shared" si="0"/>
        <v>SOAMER</v>
      </c>
    </row>
    <row r="55" spans="1:26" ht="14.25">
      <c r="A55">
        <v>54</v>
      </c>
      <c r="B55">
        <v>1</v>
      </c>
      <c r="C55">
        <v>54</v>
      </c>
      <c r="D55">
        <v>0</v>
      </c>
      <c r="E55">
        <v>1</v>
      </c>
      <c r="F55" t="s">
        <v>402</v>
      </c>
      <c r="G55" t="s">
        <v>939</v>
      </c>
      <c r="H55">
        <v>1</v>
      </c>
      <c r="I55" t="s">
        <v>403</v>
      </c>
      <c r="J55" t="s">
        <v>247</v>
      </c>
      <c r="K55" t="s">
        <v>446</v>
      </c>
      <c r="L55" t="s">
        <v>282</v>
      </c>
      <c r="O55">
        <v>-71.25</v>
      </c>
      <c r="P55">
        <v>-40.67</v>
      </c>
      <c r="Q55">
        <v>1890</v>
      </c>
      <c r="R55">
        <v>1812</v>
      </c>
      <c r="S55">
        <v>1987</v>
      </c>
      <c r="T55" s="1">
        <v>1811</v>
      </c>
      <c r="U55">
        <v>1986</v>
      </c>
      <c r="V55">
        <v>-0.28</v>
      </c>
      <c r="W55">
        <v>-0.27</v>
      </c>
      <c r="X55">
        <v>37</v>
      </c>
      <c r="Y55" t="s">
        <v>404</v>
      </c>
      <c r="Z55" t="str">
        <f t="shared" si="0"/>
        <v>SOAMER</v>
      </c>
    </row>
    <row r="56" spans="1:26" ht="14.25">
      <c r="A56">
        <v>55</v>
      </c>
      <c r="B56">
        <v>1</v>
      </c>
      <c r="C56">
        <v>55</v>
      </c>
      <c r="D56">
        <v>0</v>
      </c>
      <c r="E56">
        <v>0</v>
      </c>
      <c r="F56" t="s">
        <v>278</v>
      </c>
      <c r="G56" t="s">
        <v>854</v>
      </c>
      <c r="H56">
        <v>11</v>
      </c>
      <c r="I56" t="s">
        <v>279</v>
      </c>
      <c r="J56" t="s">
        <v>247</v>
      </c>
      <c r="K56" t="s">
        <v>447</v>
      </c>
      <c r="L56" t="s">
        <v>269</v>
      </c>
      <c r="O56">
        <v>-71.25</v>
      </c>
      <c r="P56">
        <v>-41</v>
      </c>
      <c r="Q56">
        <v>1000</v>
      </c>
      <c r="R56">
        <v>1533</v>
      </c>
      <c r="S56">
        <v>2004</v>
      </c>
      <c r="T56">
        <v>1497</v>
      </c>
      <c r="U56">
        <v>2003</v>
      </c>
      <c r="X56">
        <v>254</v>
      </c>
      <c r="Z56" t="str">
        <f t="shared" si="0"/>
        <v>SOAMER</v>
      </c>
    </row>
    <row r="57" spans="1:26" ht="14.25">
      <c r="A57">
        <v>56</v>
      </c>
      <c r="B57">
        <v>1</v>
      </c>
      <c r="C57">
        <v>56</v>
      </c>
      <c r="D57">
        <v>0</v>
      </c>
      <c r="E57">
        <v>1</v>
      </c>
      <c r="F57" t="s">
        <v>285</v>
      </c>
      <c r="G57" t="s">
        <v>957</v>
      </c>
      <c r="H57">
        <v>2</v>
      </c>
      <c r="I57" t="s">
        <v>284</v>
      </c>
      <c r="J57" t="s">
        <v>247</v>
      </c>
      <c r="K57" t="s">
        <v>447</v>
      </c>
      <c r="L57" t="s">
        <v>282</v>
      </c>
      <c r="O57">
        <v>-71.8</v>
      </c>
      <c r="P57">
        <v>-41.13</v>
      </c>
      <c r="Q57">
        <v>1500</v>
      </c>
      <c r="R57">
        <v>1858</v>
      </c>
      <c r="S57">
        <v>1992</v>
      </c>
      <c r="T57" s="1">
        <v>1857</v>
      </c>
      <c r="U57">
        <v>1994</v>
      </c>
      <c r="V57">
        <v>0.31</v>
      </c>
      <c r="W57">
        <v>0.01</v>
      </c>
      <c r="X57">
        <v>152</v>
      </c>
      <c r="Z57" t="str">
        <f t="shared" si="0"/>
        <v>SOAMER</v>
      </c>
    </row>
    <row r="58" spans="1:26" ht="14.25">
      <c r="A58">
        <v>57</v>
      </c>
      <c r="B58">
        <v>1</v>
      </c>
      <c r="C58">
        <v>57</v>
      </c>
      <c r="D58">
        <v>0</v>
      </c>
      <c r="E58">
        <v>1</v>
      </c>
      <c r="F58" t="s">
        <v>280</v>
      </c>
      <c r="G58" t="s">
        <v>962</v>
      </c>
      <c r="H58">
        <v>3</v>
      </c>
      <c r="I58" t="s">
        <v>281</v>
      </c>
      <c r="J58" t="s">
        <v>247</v>
      </c>
      <c r="K58" t="s">
        <v>447</v>
      </c>
      <c r="L58" t="s">
        <v>282</v>
      </c>
      <c r="O58">
        <v>-71.8</v>
      </c>
      <c r="P58">
        <v>-41.13</v>
      </c>
      <c r="Q58">
        <v>1500</v>
      </c>
      <c r="R58">
        <v>1860</v>
      </c>
      <c r="S58">
        <v>1995</v>
      </c>
      <c r="T58" s="1">
        <v>1859</v>
      </c>
      <c r="U58">
        <v>1994</v>
      </c>
      <c r="V58">
        <v>0.38</v>
      </c>
      <c r="W58">
        <v>0.49</v>
      </c>
      <c r="X58">
        <v>152</v>
      </c>
      <c r="Z58" t="str">
        <f t="shared" si="0"/>
        <v>SOAMER</v>
      </c>
    </row>
    <row r="59" spans="1:26" ht="14.25">
      <c r="A59">
        <v>58</v>
      </c>
      <c r="B59">
        <v>1</v>
      </c>
      <c r="C59">
        <v>58</v>
      </c>
      <c r="D59">
        <v>0</v>
      </c>
      <c r="E59">
        <v>1</v>
      </c>
      <c r="F59" t="s">
        <v>286</v>
      </c>
      <c r="G59" t="s">
        <v>977</v>
      </c>
      <c r="H59">
        <v>3</v>
      </c>
      <c r="I59" t="s">
        <v>281</v>
      </c>
      <c r="J59" t="s">
        <v>247</v>
      </c>
      <c r="K59" t="s">
        <v>447</v>
      </c>
      <c r="L59" t="s">
        <v>282</v>
      </c>
      <c r="O59">
        <v>-71.83</v>
      </c>
      <c r="P59">
        <v>-41.17</v>
      </c>
      <c r="Q59">
        <v>1700</v>
      </c>
      <c r="R59">
        <v>1893</v>
      </c>
      <c r="S59">
        <v>1995</v>
      </c>
      <c r="T59">
        <v>1892</v>
      </c>
      <c r="U59">
        <v>1994</v>
      </c>
      <c r="V59">
        <v>0.57</v>
      </c>
      <c r="W59">
        <v>0.64</v>
      </c>
      <c r="X59">
        <v>55</v>
      </c>
      <c r="Z59" t="str">
        <f t="shared" si="0"/>
        <v>SOAMER</v>
      </c>
    </row>
    <row r="60" spans="1:26" ht="14.25">
      <c r="A60">
        <v>59</v>
      </c>
      <c r="B60">
        <v>1</v>
      </c>
      <c r="C60">
        <v>59</v>
      </c>
      <c r="D60">
        <v>0</v>
      </c>
      <c r="E60">
        <v>1</v>
      </c>
      <c r="F60" t="s">
        <v>283</v>
      </c>
      <c r="G60" t="s">
        <v>862</v>
      </c>
      <c r="H60">
        <v>4</v>
      </c>
      <c r="I60" t="s">
        <v>284</v>
      </c>
      <c r="J60" t="s">
        <v>247</v>
      </c>
      <c r="K60" t="s">
        <v>447</v>
      </c>
      <c r="L60" t="s">
        <v>282</v>
      </c>
      <c r="O60">
        <v>-71.92</v>
      </c>
      <c r="P60">
        <v>-41.17</v>
      </c>
      <c r="Q60">
        <v>1300</v>
      </c>
      <c r="R60">
        <v>1583</v>
      </c>
      <c r="S60">
        <v>1992</v>
      </c>
      <c r="T60">
        <v>1566</v>
      </c>
      <c r="U60">
        <v>1991</v>
      </c>
      <c r="V60">
        <v>0.28</v>
      </c>
      <c r="W60">
        <v>0.23</v>
      </c>
      <c r="X60">
        <v>123</v>
      </c>
      <c r="Z60" t="str">
        <f t="shared" si="0"/>
        <v>SOAMER</v>
      </c>
    </row>
    <row r="61" spans="1:26" ht="14.25">
      <c r="A61">
        <v>60</v>
      </c>
      <c r="B61">
        <v>1</v>
      </c>
      <c r="C61">
        <v>60</v>
      </c>
      <c r="D61">
        <v>0</v>
      </c>
      <c r="E61">
        <v>-2</v>
      </c>
      <c r="F61" t="s">
        <v>289</v>
      </c>
      <c r="H61">
        <v>2</v>
      </c>
      <c r="I61" t="s">
        <v>290</v>
      </c>
      <c r="J61" t="s">
        <v>247</v>
      </c>
      <c r="K61" t="s">
        <v>447</v>
      </c>
      <c r="L61" t="s">
        <v>282</v>
      </c>
      <c r="O61">
        <v>-72.27</v>
      </c>
      <c r="P61">
        <v>-41.17</v>
      </c>
      <c r="Q61">
        <v>1225</v>
      </c>
      <c r="R61" t="s">
        <v>349</v>
      </c>
      <c r="S61" t="s">
        <v>349</v>
      </c>
      <c r="T61">
        <v>1865</v>
      </c>
      <c r="U61">
        <v>1998</v>
      </c>
      <c r="X61">
        <v>130</v>
      </c>
      <c r="Z61" t="str">
        <f t="shared" si="0"/>
        <v>SOAMER</v>
      </c>
    </row>
    <row r="62" spans="1:26" ht="14.25">
      <c r="A62">
        <v>61</v>
      </c>
      <c r="B62">
        <v>1</v>
      </c>
      <c r="C62">
        <v>61</v>
      </c>
      <c r="D62">
        <v>0</v>
      </c>
      <c r="E62">
        <v>0</v>
      </c>
      <c r="F62" t="s">
        <v>287</v>
      </c>
      <c r="G62" t="s">
        <v>875</v>
      </c>
      <c r="H62">
        <v>3</v>
      </c>
      <c r="I62" t="s">
        <v>288</v>
      </c>
      <c r="J62" t="s">
        <v>247</v>
      </c>
      <c r="K62" t="s">
        <v>447</v>
      </c>
      <c r="L62" t="s">
        <v>282</v>
      </c>
      <c r="O62">
        <v>-71.5</v>
      </c>
      <c r="P62">
        <v>-41.25</v>
      </c>
      <c r="Q62">
        <v>1550</v>
      </c>
      <c r="R62">
        <v>1640</v>
      </c>
      <c r="S62">
        <v>1995</v>
      </c>
      <c r="T62">
        <v>1634</v>
      </c>
      <c r="U62">
        <v>1994</v>
      </c>
      <c r="X62">
        <v>113</v>
      </c>
      <c r="Z62" t="str">
        <f t="shared" si="0"/>
        <v>SOAMER</v>
      </c>
    </row>
    <row r="63" spans="1:26" ht="14.25">
      <c r="A63">
        <v>62</v>
      </c>
      <c r="B63">
        <v>1</v>
      </c>
      <c r="C63">
        <v>62</v>
      </c>
      <c r="D63">
        <v>0</v>
      </c>
      <c r="E63">
        <v>0</v>
      </c>
      <c r="F63" t="s">
        <v>295</v>
      </c>
      <c r="G63" t="s">
        <v>834</v>
      </c>
      <c r="H63">
        <v>4</v>
      </c>
      <c r="I63" t="s">
        <v>296</v>
      </c>
      <c r="J63" t="s">
        <v>247</v>
      </c>
      <c r="K63" t="s">
        <v>447</v>
      </c>
      <c r="L63" t="s">
        <v>297</v>
      </c>
      <c r="O63">
        <v>-71.83</v>
      </c>
      <c r="P63">
        <v>-41.33</v>
      </c>
      <c r="Q63">
        <v>900</v>
      </c>
      <c r="R63">
        <v>1118</v>
      </c>
      <c r="S63">
        <v>1996</v>
      </c>
      <c r="T63">
        <v>182</v>
      </c>
      <c r="U63">
        <v>1995</v>
      </c>
      <c r="X63">
        <v>184</v>
      </c>
      <c r="Z63" t="str">
        <f t="shared" si="0"/>
        <v>SOAMER</v>
      </c>
    </row>
    <row r="64" spans="1:26" ht="14.25">
      <c r="A64">
        <v>63</v>
      </c>
      <c r="B64">
        <v>1</v>
      </c>
      <c r="C64">
        <v>63</v>
      </c>
      <c r="D64">
        <v>0</v>
      </c>
      <c r="E64">
        <v>1</v>
      </c>
      <c r="F64" t="s">
        <v>298</v>
      </c>
      <c r="G64" t="s">
        <v>928</v>
      </c>
      <c r="H64">
        <v>2</v>
      </c>
      <c r="I64" t="s">
        <v>299</v>
      </c>
      <c r="J64" t="s">
        <v>247</v>
      </c>
      <c r="K64" t="s">
        <v>447</v>
      </c>
      <c r="L64" t="s">
        <v>269</v>
      </c>
      <c r="O64">
        <v>-71.5</v>
      </c>
      <c r="P64">
        <v>-41.5</v>
      </c>
      <c r="Q64">
        <v>670</v>
      </c>
      <c r="R64">
        <v>1791</v>
      </c>
      <c r="S64">
        <v>1992</v>
      </c>
      <c r="T64" s="1">
        <v>1790</v>
      </c>
      <c r="U64">
        <v>1989</v>
      </c>
      <c r="V64">
        <v>-0.31</v>
      </c>
      <c r="W64">
        <v>-0.1</v>
      </c>
      <c r="X64">
        <v>38</v>
      </c>
      <c r="Z64" t="str">
        <f t="shared" si="0"/>
        <v>SOAMER</v>
      </c>
    </row>
    <row r="65" spans="1:27" s="2" customFormat="1" ht="14.25">
      <c r="A65">
        <v>64</v>
      </c>
      <c r="B65">
        <v>1</v>
      </c>
      <c r="C65">
        <v>64</v>
      </c>
      <c r="D65">
        <v>0</v>
      </c>
      <c r="E65">
        <v>0</v>
      </c>
      <c r="F65" t="s">
        <v>300</v>
      </c>
      <c r="G65" t="s">
        <v>893</v>
      </c>
      <c r="H65">
        <v>4</v>
      </c>
      <c r="I65" t="s">
        <v>301</v>
      </c>
      <c r="J65" t="s">
        <v>247</v>
      </c>
      <c r="K65" t="s">
        <v>447</v>
      </c>
      <c r="L65" t="s">
        <v>282</v>
      </c>
      <c r="M65"/>
      <c r="N65"/>
      <c r="O65">
        <v>-71.75</v>
      </c>
      <c r="P65">
        <v>-41.75</v>
      </c>
      <c r="Q65">
        <v>1300</v>
      </c>
      <c r="R65">
        <v>1721</v>
      </c>
      <c r="S65">
        <v>1995</v>
      </c>
      <c r="T65">
        <v>1720</v>
      </c>
      <c r="U65">
        <v>1997</v>
      </c>
      <c r="V65"/>
      <c r="W65"/>
      <c r="X65">
        <v>123</v>
      </c>
      <c r="Y65"/>
      <c r="Z65" t="str">
        <f t="shared" si="0"/>
        <v>SOAMER</v>
      </c>
      <c r="AA65"/>
    </row>
    <row r="66" spans="1:27" s="2" customFormat="1" ht="14.25">
      <c r="A66">
        <v>65</v>
      </c>
      <c r="B66">
        <v>1</v>
      </c>
      <c r="C66">
        <v>65</v>
      </c>
      <c r="D66">
        <v>0</v>
      </c>
      <c r="E66">
        <v>0</v>
      </c>
      <c r="F66" t="s">
        <v>302</v>
      </c>
      <c r="G66" t="s">
        <v>836</v>
      </c>
      <c r="H66">
        <v>2</v>
      </c>
      <c r="I66" t="s">
        <v>303</v>
      </c>
      <c r="J66" t="s">
        <v>247</v>
      </c>
      <c r="K66" t="s">
        <v>447</v>
      </c>
      <c r="L66" t="s">
        <v>297</v>
      </c>
      <c r="M66"/>
      <c r="N66"/>
      <c r="O66">
        <v>-71.83</v>
      </c>
      <c r="P66">
        <v>-42</v>
      </c>
      <c r="Q66">
        <v>1220</v>
      </c>
      <c r="R66">
        <v>1205</v>
      </c>
      <c r="S66">
        <v>1994</v>
      </c>
      <c r="T66">
        <v>799</v>
      </c>
      <c r="U66">
        <v>1993</v>
      </c>
      <c r="V66"/>
      <c r="W66"/>
      <c r="X66">
        <v>60</v>
      </c>
      <c r="Y66"/>
      <c r="Z66" t="str">
        <f t="shared" si="0"/>
        <v>SOAMER</v>
      </c>
      <c r="AA66"/>
    </row>
    <row r="67" spans="1:27" s="2" customFormat="1" ht="14.25">
      <c r="A67">
        <v>66</v>
      </c>
      <c r="B67">
        <v>1</v>
      </c>
      <c r="C67">
        <v>66</v>
      </c>
      <c r="D67">
        <v>0</v>
      </c>
      <c r="E67">
        <v>-2</v>
      </c>
      <c r="F67" t="s">
        <v>304</v>
      </c>
      <c r="G67"/>
      <c r="H67">
        <v>2</v>
      </c>
      <c r="I67" t="s">
        <v>305</v>
      </c>
      <c r="J67" t="s">
        <v>247</v>
      </c>
      <c r="K67" t="s">
        <v>447</v>
      </c>
      <c r="L67" t="s">
        <v>269</v>
      </c>
      <c r="M67"/>
      <c r="N67"/>
      <c r="O67">
        <v>-71.33</v>
      </c>
      <c r="P67">
        <v>-42.5</v>
      </c>
      <c r="Q67">
        <v>765</v>
      </c>
      <c r="R67" t="s">
        <v>349</v>
      </c>
      <c r="S67" t="s">
        <v>349</v>
      </c>
      <c r="T67">
        <v>1750</v>
      </c>
      <c r="U67">
        <v>2002</v>
      </c>
      <c r="V67"/>
      <c r="W67"/>
      <c r="X67">
        <v>33</v>
      </c>
      <c r="Y67"/>
      <c r="Z67" t="str">
        <f t="shared" si="0"/>
        <v>SOAMER</v>
      </c>
      <c r="AA67"/>
    </row>
    <row r="68" spans="1:27" s="2" customFormat="1" ht="14.25">
      <c r="A68">
        <v>67</v>
      </c>
      <c r="B68">
        <v>1</v>
      </c>
      <c r="C68">
        <v>67</v>
      </c>
      <c r="D68">
        <v>0</v>
      </c>
      <c r="E68">
        <v>0</v>
      </c>
      <c r="F68" t="s">
        <v>307</v>
      </c>
      <c r="G68" t="s">
        <v>931</v>
      </c>
      <c r="H68">
        <v>2</v>
      </c>
      <c r="I68" t="s">
        <v>308</v>
      </c>
      <c r="J68" t="s">
        <v>247</v>
      </c>
      <c r="K68" t="s">
        <v>447</v>
      </c>
      <c r="L68" t="s">
        <v>309</v>
      </c>
      <c r="M68"/>
      <c r="N68"/>
      <c r="O68">
        <v>-73.83</v>
      </c>
      <c r="P68">
        <v>-42.5</v>
      </c>
      <c r="Q68">
        <v>750</v>
      </c>
      <c r="R68">
        <v>1795</v>
      </c>
      <c r="S68">
        <v>1988</v>
      </c>
      <c r="T68">
        <v>1585</v>
      </c>
      <c r="U68">
        <v>1987</v>
      </c>
      <c r="V68"/>
      <c r="W68"/>
      <c r="X68">
        <v>60</v>
      </c>
      <c r="Y68"/>
      <c r="Z68" t="str">
        <f t="shared" si="0"/>
        <v>SOAMER</v>
      </c>
      <c r="AA68"/>
    </row>
    <row r="69" spans="1:27" s="2" customFormat="1" ht="14.25">
      <c r="A69">
        <v>68</v>
      </c>
      <c r="B69">
        <v>1</v>
      </c>
      <c r="C69">
        <v>68</v>
      </c>
      <c r="D69">
        <v>0</v>
      </c>
      <c r="E69">
        <v>0</v>
      </c>
      <c r="F69" t="s">
        <v>306</v>
      </c>
      <c r="G69" t="s">
        <v>823</v>
      </c>
      <c r="H69">
        <v>3</v>
      </c>
      <c r="I69" t="s">
        <v>303</v>
      </c>
      <c r="J69" t="s">
        <v>247</v>
      </c>
      <c r="K69" t="s">
        <v>447</v>
      </c>
      <c r="L69" t="s">
        <v>297</v>
      </c>
      <c r="M69"/>
      <c r="N69"/>
      <c r="O69">
        <v>-71.83</v>
      </c>
      <c r="P69">
        <v>-42.5</v>
      </c>
      <c r="Q69">
        <v>550</v>
      </c>
      <c r="R69">
        <v>770</v>
      </c>
      <c r="S69">
        <v>1991</v>
      </c>
      <c r="T69">
        <v>424</v>
      </c>
      <c r="U69">
        <v>1990</v>
      </c>
      <c r="V69"/>
      <c r="W69"/>
      <c r="X69">
        <v>137</v>
      </c>
      <c r="Y69"/>
      <c r="Z69" t="str">
        <f t="shared" si="0"/>
        <v>SOAMER</v>
      </c>
      <c r="AA69"/>
    </row>
    <row r="70" spans="1:27" s="2" customFormat="1" ht="14.25">
      <c r="A70">
        <v>69</v>
      </c>
      <c r="B70">
        <v>1</v>
      </c>
      <c r="C70">
        <v>69</v>
      </c>
      <c r="D70">
        <v>0</v>
      </c>
      <c r="E70">
        <v>0</v>
      </c>
      <c r="F70" t="s">
        <v>419</v>
      </c>
      <c r="G70" t="s">
        <v>887</v>
      </c>
      <c r="H70">
        <v>1</v>
      </c>
      <c r="I70" t="s">
        <v>420</v>
      </c>
      <c r="J70" t="s">
        <v>247</v>
      </c>
      <c r="K70" t="s">
        <v>446</v>
      </c>
      <c r="L70" t="s">
        <v>275</v>
      </c>
      <c r="M70"/>
      <c r="N70"/>
      <c r="O70">
        <v>-72.5</v>
      </c>
      <c r="P70">
        <v>-43</v>
      </c>
      <c r="Q70">
        <v>540</v>
      </c>
      <c r="R70">
        <v>1681</v>
      </c>
      <c r="S70">
        <v>1987</v>
      </c>
      <c r="T70">
        <v>1646</v>
      </c>
      <c r="U70">
        <v>1986</v>
      </c>
      <c r="V70"/>
      <c r="W70"/>
      <c r="X70">
        <v>60</v>
      </c>
      <c r="Y70" t="s">
        <v>421</v>
      </c>
      <c r="Z70" t="str">
        <f t="shared" si="0"/>
        <v>SOAMER</v>
      </c>
      <c r="AA70"/>
    </row>
    <row r="71" spans="1:27" s="2" customFormat="1" ht="14.25">
      <c r="A71">
        <v>70</v>
      </c>
      <c r="B71">
        <v>1</v>
      </c>
      <c r="C71">
        <v>70</v>
      </c>
      <c r="D71">
        <v>0</v>
      </c>
      <c r="E71">
        <v>-2</v>
      </c>
      <c r="F71" t="s">
        <v>345</v>
      </c>
      <c r="G71"/>
      <c r="H71">
        <v>1</v>
      </c>
      <c r="I71" t="s">
        <v>290</v>
      </c>
      <c r="J71" t="s">
        <v>247</v>
      </c>
      <c r="K71" t="s">
        <v>446</v>
      </c>
      <c r="L71" t="s">
        <v>282</v>
      </c>
      <c r="M71"/>
      <c r="N71"/>
      <c r="O71">
        <v>-71.7</v>
      </c>
      <c r="P71">
        <v>-44.65</v>
      </c>
      <c r="Q71">
        <v>1100</v>
      </c>
      <c r="R71" t="s">
        <v>349</v>
      </c>
      <c r="S71" t="s">
        <v>349</v>
      </c>
      <c r="T71">
        <v>1811</v>
      </c>
      <c r="U71">
        <v>1997</v>
      </c>
      <c r="V71"/>
      <c r="W71"/>
      <c r="X71">
        <v>54</v>
      </c>
      <c r="Y71"/>
      <c r="Z71" t="str">
        <f aca="true" t="shared" si="1" ref="Z71:Z130">Z70</f>
        <v>SOAMER</v>
      </c>
      <c r="AA71"/>
    </row>
    <row r="72" spans="1:26" ht="14.25">
      <c r="A72">
        <v>71</v>
      </c>
      <c r="B72">
        <v>1</v>
      </c>
      <c r="C72">
        <v>71</v>
      </c>
      <c r="D72">
        <v>0</v>
      </c>
      <c r="E72">
        <v>0</v>
      </c>
      <c r="F72" t="s">
        <v>414</v>
      </c>
      <c r="G72" t="s">
        <v>905</v>
      </c>
      <c r="H72">
        <v>1</v>
      </c>
      <c r="I72" t="s">
        <v>323</v>
      </c>
      <c r="J72" t="s">
        <v>247</v>
      </c>
      <c r="K72" t="s">
        <v>446</v>
      </c>
      <c r="L72" t="s">
        <v>282</v>
      </c>
      <c r="O72">
        <v>-72.15</v>
      </c>
      <c r="P72">
        <v>-48.45</v>
      </c>
      <c r="Q72">
        <v>1039</v>
      </c>
      <c r="R72">
        <v>1756</v>
      </c>
      <c r="S72">
        <v>1999</v>
      </c>
      <c r="T72">
        <v>1759</v>
      </c>
      <c r="U72">
        <v>1998</v>
      </c>
      <c r="X72">
        <v>23</v>
      </c>
      <c r="Z72" t="str">
        <f t="shared" si="1"/>
        <v>SOAMER</v>
      </c>
    </row>
    <row r="73" spans="1:26" ht="14.25">
      <c r="A73">
        <v>72</v>
      </c>
      <c r="B73">
        <v>1</v>
      </c>
      <c r="C73">
        <v>72</v>
      </c>
      <c r="D73">
        <v>0</v>
      </c>
      <c r="E73">
        <v>0</v>
      </c>
      <c r="F73" t="s">
        <v>318</v>
      </c>
      <c r="G73" t="s">
        <v>897</v>
      </c>
      <c r="H73">
        <v>2</v>
      </c>
      <c r="I73" t="s">
        <v>319</v>
      </c>
      <c r="J73" t="s">
        <v>247</v>
      </c>
      <c r="K73" t="s">
        <v>447</v>
      </c>
      <c r="L73" t="s">
        <v>282</v>
      </c>
      <c r="O73">
        <v>-72.25</v>
      </c>
      <c r="P73">
        <v>-48.45</v>
      </c>
      <c r="Q73">
        <v>945</v>
      </c>
      <c r="R73">
        <v>1731</v>
      </c>
      <c r="S73">
        <v>1999</v>
      </c>
      <c r="T73">
        <v>1669</v>
      </c>
      <c r="U73">
        <v>2007</v>
      </c>
      <c r="X73">
        <v>88</v>
      </c>
      <c r="Z73" t="str">
        <f t="shared" si="1"/>
        <v>SOAMER</v>
      </c>
    </row>
    <row r="74" spans="1:26" ht="14.25">
      <c r="A74">
        <v>73</v>
      </c>
      <c r="B74">
        <v>1</v>
      </c>
      <c r="C74">
        <v>73</v>
      </c>
      <c r="D74">
        <v>0</v>
      </c>
      <c r="E74">
        <v>-2</v>
      </c>
      <c r="F74" t="s">
        <v>399</v>
      </c>
      <c r="H74">
        <v>1</v>
      </c>
      <c r="I74" t="s">
        <v>290</v>
      </c>
      <c r="J74" t="s">
        <v>247</v>
      </c>
      <c r="K74" t="s">
        <v>446</v>
      </c>
      <c r="L74" t="s">
        <v>282</v>
      </c>
      <c r="O74">
        <v>-72.5</v>
      </c>
      <c r="P74">
        <v>-48.5</v>
      </c>
      <c r="Q74">
        <v>1200</v>
      </c>
      <c r="R74" t="s">
        <v>349</v>
      </c>
      <c r="S74" t="s">
        <v>349</v>
      </c>
      <c r="T74">
        <v>1892</v>
      </c>
      <c r="U74">
        <v>1999</v>
      </c>
      <c r="X74">
        <v>24</v>
      </c>
      <c r="Z74" t="str">
        <f t="shared" si="1"/>
        <v>SOAMER</v>
      </c>
    </row>
    <row r="75" spans="1:26" ht="14.25">
      <c r="A75">
        <v>74</v>
      </c>
      <c r="B75">
        <v>1</v>
      </c>
      <c r="C75">
        <v>74</v>
      </c>
      <c r="D75">
        <v>0</v>
      </c>
      <c r="E75">
        <v>1</v>
      </c>
      <c r="F75" t="s">
        <v>310</v>
      </c>
      <c r="G75" t="s">
        <v>891</v>
      </c>
      <c r="H75">
        <v>5</v>
      </c>
      <c r="I75" t="s">
        <v>311</v>
      </c>
      <c r="J75" t="s">
        <v>247</v>
      </c>
      <c r="K75" t="s">
        <v>447</v>
      </c>
      <c r="L75" t="s">
        <v>282</v>
      </c>
      <c r="O75">
        <v>-72</v>
      </c>
      <c r="P75">
        <v>-49</v>
      </c>
      <c r="Q75">
        <v>800</v>
      </c>
      <c r="R75">
        <v>1716</v>
      </c>
      <c r="S75">
        <v>2003</v>
      </c>
      <c r="T75" s="1">
        <v>1715</v>
      </c>
      <c r="U75">
        <v>1996</v>
      </c>
      <c r="V75">
        <v>0.34</v>
      </c>
      <c r="W75">
        <v>0.19</v>
      </c>
      <c r="X75">
        <v>418</v>
      </c>
      <c r="Z75" t="str">
        <f t="shared" si="1"/>
        <v>SOAMER</v>
      </c>
    </row>
    <row r="76" spans="1:26" ht="14.25">
      <c r="A76">
        <v>75</v>
      </c>
      <c r="B76">
        <v>1</v>
      </c>
      <c r="C76">
        <v>75</v>
      </c>
      <c r="D76">
        <v>0</v>
      </c>
      <c r="E76">
        <v>1</v>
      </c>
      <c r="F76" t="s">
        <v>358</v>
      </c>
      <c r="G76" t="s">
        <v>950</v>
      </c>
      <c r="H76">
        <v>1</v>
      </c>
      <c r="I76" t="s">
        <v>359</v>
      </c>
      <c r="J76" t="s">
        <v>247</v>
      </c>
      <c r="K76" t="s">
        <v>446</v>
      </c>
      <c r="L76" t="s">
        <v>282</v>
      </c>
      <c r="O76">
        <v>-72.9</v>
      </c>
      <c r="P76">
        <v>-49.37</v>
      </c>
      <c r="Q76">
        <v>760</v>
      </c>
      <c r="R76">
        <v>1827</v>
      </c>
      <c r="S76">
        <v>2004</v>
      </c>
      <c r="T76">
        <v>1837</v>
      </c>
      <c r="U76">
        <v>2003</v>
      </c>
      <c r="X76">
        <v>100</v>
      </c>
      <c r="Z76" t="str">
        <f t="shared" si="1"/>
        <v>SOAMER</v>
      </c>
    </row>
    <row r="77" spans="1:26" ht="14.25">
      <c r="A77">
        <v>76</v>
      </c>
      <c r="B77">
        <v>1</v>
      </c>
      <c r="C77">
        <v>76</v>
      </c>
      <c r="D77">
        <v>0</v>
      </c>
      <c r="E77">
        <v>0</v>
      </c>
      <c r="F77" t="s">
        <v>320</v>
      </c>
      <c r="G77" t="s">
        <v>896</v>
      </c>
      <c r="H77">
        <v>3</v>
      </c>
      <c r="I77" t="s">
        <v>321</v>
      </c>
      <c r="J77" t="s">
        <v>247</v>
      </c>
      <c r="K77" t="s">
        <v>447</v>
      </c>
      <c r="L77" t="s">
        <v>282</v>
      </c>
      <c r="O77">
        <v>-73.33</v>
      </c>
      <c r="P77">
        <v>-49.45</v>
      </c>
      <c r="Q77">
        <v>775</v>
      </c>
      <c r="R77">
        <v>1727</v>
      </c>
      <c r="S77">
        <v>2008</v>
      </c>
      <c r="T77">
        <v>1694</v>
      </c>
      <c r="U77">
        <v>2007</v>
      </c>
      <c r="X77">
        <v>125</v>
      </c>
      <c r="Z77" t="str">
        <f t="shared" si="1"/>
        <v>SOAMER</v>
      </c>
    </row>
    <row r="78" spans="1:26" ht="14.25">
      <c r="A78">
        <v>77</v>
      </c>
      <c r="B78">
        <v>1</v>
      </c>
      <c r="C78">
        <v>77</v>
      </c>
      <c r="D78">
        <v>0</v>
      </c>
      <c r="E78">
        <v>1</v>
      </c>
      <c r="F78" t="s">
        <v>430</v>
      </c>
      <c r="G78" t="s">
        <v>935</v>
      </c>
      <c r="H78">
        <v>1</v>
      </c>
      <c r="I78" t="s">
        <v>323</v>
      </c>
      <c r="J78" t="s">
        <v>247</v>
      </c>
      <c r="K78" t="s">
        <v>446</v>
      </c>
      <c r="L78" t="s">
        <v>282</v>
      </c>
      <c r="O78">
        <v>-73.5</v>
      </c>
      <c r="P78">
        <v>-49.5</v>
      </c>
      <c r="Q78">
        <v>658</v>
      </c>
      <c r="R78">
        <v>1799</v>
      </c>
      <c r="S78">
        <v>2008</v>
      </c>
      <c r="T78">
        <v>1802</v>
      </c>
      <c r="U78">
        <v>2007</v>
      </c>
      <c r="V78">
        <v>-0.27</v>
      </c>
      <c r="W78">
        <v>-0.12</v>
      </c>
      <c r="X78">
        <v>42</v>
      </c>
      <c r="Z78" t="str">
        <f t="shared" si="1"/>
        <v>SOAMER</v>
      </c>
    </row>
    <row r="79" spans="1:26" ht="14.25">
      <c r="A79">
        <v>78</v>
      </c>
      <c r="B79">
        <v>1</v>
      </c>
      <c r="C79">
        <v>78</v>
      </c>
      <c r="D79">
        <v>0</v>
      </c>
      <c r="E79">
        <v>1</v>
      </c>
      <c r="F79" t="s">
        <v>433</v>
      </c>
      <c r="G79" t="s">
        <v>912</v>
      </c>
      <c r="H79">
        <v>1</v>
      </c>
      <c r="I79" t="s">
        <v>434</v>
      </c>
      <c r="J79" t="s">
        <v>247</v>
      </c>
      <c r="K79" t="s">
        <v>446</v>
      </c>
      <c r="L79" t="s">
        <v>282</v>
      </c>
      <c r="O79">
        <v>-72.17</v>
      </c>
      <c r="P79">
        <v>-50.42</v>
      </c>
      <c r="Q79">
        <v>700</v>
      </c>
      <c r="R79">
        <v>1767</v>
      </c>
      <c r="S79">
        <v>1998</v>
      </c>
      <c r="T79" s="1">
        <v>1766</v>
      </c>
      <c r="U79">
        <v>1997</v>
      </c>
      <c r="V79">
        <v>0.32</v>
      </c>
      <c r="W79">
        <v>0.24</v>
      </c>
      <c r="X79">
        <v>41</v>
      </c>
      <c r="Z79" t="str">
        <f t="shared" si="1"/>
        <v>SOAMER</v>
      </c>
    </row>
    <row r="80" spans="1:26" ht="14.25">
      <c r="A80">
        <v>79</v>
      </c>
      <c r="B80">
        <v>1</v>
      </c>
      <c r="C80">
        <v>79</v>
      </c>
      <c r="D80">
        <v>0</v>
      </c>
      <c r="E80">
        <v>1</v>
      </c>
      <c r="F80" t="s">
        <v>322</v>
      </c>
      <c r="G80" t="s">
        <v>934</v>
      </c>
      <c r="H80">
        <v>2</v>
      </c>
      <c r="I80" t="s">
        <v>323</v>
      </c>
      <c r="J80" t="s">
        <v>247</v>
      </c>
      <c r="K80" t="s">
        <v>447</v>
      </c>
      <c r="L80" t="s">
        <v>282</v>
      </c>
      <c r="O80">
        <v>-73.7</v>
      </c>
      <c r="P80">
        <v>-50.6</v>
      </c>
      <c r="Q80">
        <v>461</v>
      </c>
      <c r="R80">
        <v>1796</v>
      </c>
      <c r="S80">
        <v>2008</v>
      </c>
      <c r="T80">
        <v>1797</v>
      </c>
      <c r="U80">
        <v>2007</v>
      </c>
      <c r="V80">
        <v>0.3</v>
      </c>
      <c r="W80">
        <v>0.31</v>
      </c>
      <c r="X80">
        <v>67</v>
      </c>
      <c r="Z80" t="str">
        <f t="shared" si="1"/>
        <v>SOAMER</v>
      </c>
    </row>
    <row r="81" spans="1:26" ht="14.25">
      <c r="A81">
        <v>80</v>
      </c>
      <c r="B81">
        <v>1</v>
      </c>
      <c r="C81">
        <v>80</v>
      </c>
      <c r="D81">
        <v>0</v>
      </c>
      <c r="E81">
        <v>0</v>
      </c>
      <c r="F81" t="s">
        <v>364</v>
      </c>
      <c r="G81" t="s">
        <v>938</v>
      </c>
      <c r="H81">
        <v>1</v>
      </c>
      <c r="I81" t="s">
        <v>323</v>
      </c>
      <c r="J81" t="s">
        <v>247</v>
      </c>
      <c r="K81" t="s">
        <v>446</v>
      </c>
      <c r="L81" t="s">
        <v>282</v>
      </c>
      <c r="O81">
        <v>-73.7</v>
      </c>
      <c r="P81">
        <v>-50.6</v>
      </c>
      <c r="Q81">
        <v>650</v>
      </c>
      <c r="R81">
        <v>1807</v>
      </c>
      <c r="S81">
        <v>2008</v>
      </c>
      <c r="T81">
        <v>1807</v>
      </c>
      <c r="U81">
        <v>2007</v>
      </c>
      <c r="X81">
        <v>33</v>
      </c>
      <c r="Z81" t="str">
        <f t="shared" si="1"/>
        <v>SOAMER</v>
      </c>
    </row>
    <row r="82" spans="1:26" ht="14.25">
      <c r="A82">
        <v>81</v>
      </c>
      <c r="B82">
        <v>1</v>
      </c>
      <c r="C82">
        <v>81</v>
      </c>
      <c r="D82">
        <v>0</v>
      </c>
      <c r="E82">
        <v>-2</v>
      </c>
      <c r="F82" t="s">
        <v>314</v>
      </c>
      <c r="H82">
        <v>2</v>
      </c>
      <c r="I82" t="s">
        <v>315</v>
      </c>
      <c r="J82" t="s">
        <v>247</v>
      </c>
      <c r="K82" t="s">
        <v>447</v>
      </c>
      <c r="L82" t="s">
        <v>282</v>
      </c>
      <c r="O82">
        <v>-70</v>
      </c>
      <c r="P82">
        <v>-53</v>
      </c>
      <c r="Q82">
        <v>220</v>
      </c>
      <c r="R82" t="s">
        <v>349</v>
      </c>
      <c r="S82" t="s">
        <v>349</v>
      </c>
      <c r="T82">
        <v>1852</v>
      </c>
      <c r="U82">
        <v>1984</v>
      </c>
      <c r="X82">
        <v>128</v>
      </c>
      <c r="Z82" t="str">
        <f t="shared" si="1"/>
        <v>SOAMER</v>
      </c>
    </row>
    <row r="83" spans="1:26" ht="14.25">
      <c r="A83">
        <v>82</v>
      </c>
      <c r="B83">
        <v>1</v>
      </c>
      <c r="C83">
        <v>82</v>
      </c>
      <c r="D83">
        <v>0</v>
      </c>
      <c r="E83">
        <v>1</v>
      </c>
      <c r="F83" t="s">
        <v>416</v>
      </c>
      <c r="G83" t="s">
        <v>892</v>
      </c>
      <c r="H83">
        <v>4</v>
      </c>
      <c r="I83" t="s">
        <v>412</v>
      </c>
      <c r="J83" t="s">
        <v>247</v>
      </c>
      <c r="K83" t="s">
        <v>447</v>
      </c>
      <c r="L83" t="s">
        <v>417</v>
      </c>
      <c r="O83">
        <v>-67.67</v>
      </c>
      <c r="P83">
        <v>-54.75</v>
      </c>
      <c r="Q83">
        <v>600</v>
      </c>
      <c r="R83">
        <v>1719</v>
      </c>
      <c r="S83">
        <v>1985</v>
      </c>
      <c r="T83" s="1">
        <v>1718</v>
      </c>
      <c r="U83">
        <v>1984</v>
      </c>
      <c r="V83">
        <v>-0.37</v>
      </c>
      <c r="W83">
        <v>0.24</v>
      </c>
      <c r="X83">
        <v>131</v>
      </c>
      <c r="Z83" t="str">
        <f t="shared" si="1"/>
        <v>SOAMER</v>
      </c>
    </row>
    <row r="84" spans="1:26" ht="14.25">
      <c r="A84">
        <v>83</v>
      </c>
      <c r="B84">
        <v>1</v>
      </c>
      <c r="C84">
        <v>83</v>
      </c>
      <c r="D84">
        <v>0</v>
      </c>
      <c r="E84">
        <v>1</v>
      </c>
      <c r="F84" t="s">
        <v>411</v>
      </c>
      <c r="G84" t="s">
        <v>979</v>
      </c>
      <c r="H84">
        <v>1</v>
      </c>
      <c r="I84" t="s">
        <v>412</v>
      </c>
      <c r="J84" t="s">
        <v>247</v>
      </c>
      <c r="K84" t="s">
        <v>446</v>
      </c>
      <c r="L84" t="s">
        <v>413</v>
      </c>
      <c r="O84">
        <v>-64.37</v>
      </c>
      <c r="P84">
        <v>-54.83</v>
      </c>
      <c r="Q84">
        <v>20</v>
      </c>
      <c r="R84">
        <v>1894</v>
      </c>
      <c r="S84">
        <v>1987</v>
      </c>
      <c r="T84" s="1">
        <v>1893</v>
      </c>
      <c r="U84">
        <v>1986</v>
      </c>
      <c r="V84">
        <v>-0.29</v>
      </c>
      <c r="W84">
        <v>-0.52</v>
      </c>
      <c r="X84">
        <v>25</v>
      </c>
      <c r="Z84" t="str">
        <f t="shared" si="1"/>
        <v>SOAMER</v>
      </c>
    </row>
    <row r="85" spans="1:26" ht="14.25">
      <c r="A85">
        <v>84</v>
      </c>
      <c r="B85">
        <v>1</v>
      </c>
      <c r="C85">
        <v>84</v>
      </c>
      <c r="D85">
        <v>0</v>
      </c>
      <c r="E85">
        <v>0</v>
      </c>
      <c r="F85" t="s">
        <v>418</v>
      </c>
      <c r="G85" t="s">
        <v>925</v>
      </c>
      <c r="H85">
        <v>2</v>
      </c>
      <c r="I85" t="s">
        <v>412</v>
      </c>
      <c r="J85" t="s">
        <v>247</v>
      </c>
      <c r="K85" t="s">
        <v>447</v>
      </c>
      <c r="L85" t="s">
        <v>413</v>
      </c>
      <c r="O85">
        <v>-64.33</v>
      </c>
      <c r="P85">
        <v>-54.83</v>
      </c>
      <c r="Q85">
        <v>40</v>
      </c>
      <c r="R85">
        <v>1782</v>
      </c>
      <c r="S85">
        <v>1987</v>
      </c>
      <c r="T85">
        <v>1785</v>
      </c>
      <c r="U85">
        <v>1986</v>
      </c>
      <c r="X85">
        <v>49</v>
      </c>
      <c r="Z85" t="str">
        <f t="shared" si="1"/>
        <v>SOAMER</v>
      </c>
    </row>
    <row r="86" spans="1:26" ht="14.25">
      <c r="A86">
        <v>85</v>
      </c>
      <c r="B86">
        <v>2</v>
      </c>
      <c r="C86">
        <v>1</v>
      </c>
      <c r="D86">
        <v>0</v>
      </c>
      <c r="E86">
        <v>1</v>
      </c>
      <c r="F86" t="s">
        <v>68</v>
      </c>
      <c r="G86" t="s">
        <v>68</v>
      </c>
      <c r="H86">
        <v>1</v>
      </c>
      <c r="I86" t="s">
        <v>69</v>
      </c>
      <c r="J86" t="s">
        <v>17</v>
      </c>
      <c r="K86" t="s">
        <v>18</v>
      </c>
      <c r="L86" t="s">
        <v>25</v>
      </c>
      <c r="O86">
        <v>40</v>
      </c>
      <c r="P86">
        <v>-3</v>
      </c>
      <c r="R86">
        <v>1802</v>
      </c>
      <c r="S86">
        <v>1995</v>
      </c>
      <c r="T86">
        <v>1801</v>
      </c>
      <c r="U86">
        <v>1994</v>
      </c>
      <c r="V86">
        <v>-0.46</v>
      </c>
      <c r="W86">
        <v>-0.55</v>
      </c>
      <c r="X86" t="s">
        <v>19</v>
      </c>
      <c r="Y86" t="s">
        <v>20</v>
      </c>
      <c r="Z86" t="s">
        <v>993</v>
      </c>
    </row>
    <row r="87" spans="1:26" ht="14.25">
      <c r="A87">
        <v>86</v>
      </c>
      <c r="B87">
        <v>2</v>
      </c>
      <c r="C87">
        <v>2</v>
      </c>
      <c r="D87">
        <v>0</v>
      </c>
      <c r="E87">
        <v>1</v>
      </c>
      <c r="F87" t="s">
        <v>62</v>
      </c>
      <c r="G87" t="s">
        <v>871</v>
      </c>
      <c r="H87">
        <v>1</v>
      </c>
      <c r="I87" t="s">
        <v>63</v>
      </c>
      <c r="J87" t="s">
        <v>17</v>
      </c>
      <c r="K87" t="s">
        <v>18</v>
      </c>
      <c r="L87" t="s">
        <v>64</v>
      </c>
      <c r="O87">
        <v>40</v>
      </c>
      <c r="P87">
        <v>-8</v>
      </c>
      <c r="R87">
        <v>1623</v>
      </c>
      <c r="S87">
        <v>1997</v>
      </c>
      <c r="T87">
        <v>1622</v>
      </c>
      <c r="U87">
        <v>1998</v>
      </c>
      <c r="V87">
        <v>-0.24</v>
      </c>
      <c r="W87">
        <v>-0.5</v>
      </c>
      <c r="X87" t="s">
        <v>31</v>
      </c>
      <c r="Y87" t="s">
        <v>38</v>
      </c>
      <c r="Z87" t="str">
        <f t="shared" si="1"/>
        <v>IND</v>
      </c>
    </row>
    <row r="88" spans="1:26" ht="14.25">
      <c r="A88">
        <v>87</v>
      </c>
      <c r="B88">
        <v>2</v>
      </c>
      <c r="C88">
        <v>3</v>
      </c>
      <c r="D88">
        <v>0</v>
      </c>
      <c r="E88">
        <v>1</v>
      </c>
      <c r="F88" t="s">
        <v>48</v>
      </c>
      <c r="G88" t="s">
        <v>972</v>
      </c>
      <c r="H88">
        <v>1</v>
      </c>
      <c r="I88" t="s">
        <v>49</v>
      </c>
      <c r="J88" t="s">
        <v>17</v>
      </c>
      <c r="K88" t="s">
        <v>18</v>
      </c>
      <c r="L88" t="s">
        <v>25</v>
      </c>
      <c r="O88">
        <v>43</v>
      </c>
      <c r="P88">
        <v>-23</v>
      </c>
      <c r="R88">
        <v>1883</v>
      </c>
      <c r="S88">
        <v>1995</v>
      </c>
      <c r="T88">
        <v>1882</v>
      </c>
      <c r="U88">
        <v>1994</v>
      </c>
      <c r="V88">
        <v>-0.32</v>
      </c>
      <c r="W88">
        <v>-0.52</v>
      </c>
      <c r="X88" t="s">
        <v>19</v>
      </c>
      <c r="Y88" t="s">
        <v>38</v>
      </c>
      <c r="Z88" t="str">
        <f t="shared" si="1"/>
        <v>IND</v>
      </c>
    </row>
    <row r="89" spans="1:26" ht="14.25">
      <c r="A89">
        <v>88</v>
      </c>
      <c r="B89">
        <v>2</v>
      </c>
      <c r="C89">
        <v>4</v>
      </c>
      <c r="D89">
        <v>0</v>
      </c>
      <c r="E89">
        <v>0</v>
      </c>
      <c r="F89" t="s">
        <v>48</v>
      </c>
      <c r="G89" t="s">
        <v>973</v>
      </c>
      <c r="H89">
        <v>1</v>
      </c>
      <c r="I89" t="s">
        <v>49</v>
      </c>
      <c r="J89" t="s">
        <v>17</v>
      </c>
      <c r="K89" t="s">
        <v>39</v>
      </c>
      <c r="L89" t="s">
        <v>25</v>
      </c>
      <c r="O89">
        <v>43</v>
      </c>
      <c r="P89">
        <v>-23</v>
      </c>
      <c r="R89">
        <v>1883</v>
      </c>
      <c r="S89">
        <v>1995</v>
      </c>
      <c r="T89">
        <v>1882</v>
      </c>
      <c r="U89">
        <v>1994</v>
      </c>
      <c r="X89" t="s">
        <v>19</v>
      </c>
      <c r="Y89" t="s">
        <v>38</v>
      </c>
      <c r="Z89" t="str">
        <f t="shared" si="1"/>
        <v>IND</v>
      </c>
    </row>
    <row r="90" spans="1:26" ht="14.25">
      <c r="A90">
        <v>89</v>
      </c>
      <c r="B90">
        <v>2</v>
      </c>
      <c r="C90">
        <v>5</v>
      </c>
      <c r="D90">
        <v>0</v>
      </c>
      <c r="E90">
        <v>1</v>
      </c>
      <c r="F90" t="s">
        <v>51</v>
      </c>
      <c r="G90" t="s">
        <v>884</v>
      </c>
      <c r="H90">
        <v>1</v>
      </c>
      <c r="I90" t="s">
        <v>52</v>
      </c>
      <c r="J90" t="s">
        <v>17</v>
      </c>
      <c r="K90" t="s">
        <v>18</v>
      </c>
      <c r="L90" t="s">
        <v>25</v>
      </c>
      <c r="O90">
        <v>43.58</v>
      </c>
      <c r="P90">
        <v>-23.15</v>
      </c>
      <c r="R90">
        <v>1661</v>
      </c>
      <c r="S90">
        <v>1995</v>
      </c>
      <c r="T90">
        <v>1660</v>
      </c>
      <c r="U90">
        <v>1995</v>
      </c>
      <c r="V90">
        <v>-0.3</v>
      </c>
      <c r="W90">
        <v>-0.2</v>
      </c>
      <c r="X90" t="s">
        <v>53</v>
      </c>
      <c r="Y90" t="s">
        <v>20</v>
      </c>
      <c r="Z90" t="str">
        <f t="shared" si="1"/>
        <v>IND</v>
      </c>
    </row>
    <row r="91" spans="1:26" ht="14.25">
      <c r="A91">
        <v>90</v>
      </c>
      <c r="B91">
        <v>2</v>
      </c>
      <c r="C91">
        <v>6</v>
      </c>
      <c r="D91">
        <v>0</v>
      </c>
      <c r="E91">
        <v>1</v>
      </c>
      <c r="F91" t="s">
        <v>51</v>
      </c>
      <c r="G91" t="s">
        <v>883</v>
      </c>
      <c r="H91">
        <v>1</v>
      </c>
      <c r="I91" t="s">
        <v>52</v>
      </c>
      <c r="J91" t="s">
        <v>17</v>
      </c>
      <c r="K91" t="s">
        <v>39</v>
      </c>
      <c r="L91" t="s">
        <v>25</v>
      </c>
      <c r="O91">
        <v>43.58</v>
      </c>
      <c r="P91">
        <v>-23.15</v>
      </c>
      <c r="R91">
        <v>1659</v>
      </c>
      <c r="S91">
        <v>2008</v>
      </c>
      <c r="T91">
        <v>1660</v>
      </c>
      <c r="U91">
        <v>1995</v>
      </c>
      <c r="V91">
        <v>-0.27</v>
      </c>
      <c r="W91">
        <v>-0.21</v>
      </c>
      <c r="X91" t="s">
        <v>53</v>
      </c>
      <c r="Y91" t="s">
        <v>38</v>
      </c>
      <c r="Z91" t="str">
        <f t="shared" si="1"/>
        <v>IND</v>
      </c>
    </row>
    <row r="92" spans="1:26" ht="14.25">
      <c r="A92">
        <v>91</v>
      </c>
      <c r="B92">
        <v>2</v>
      </c>
      <c r="C92">
        <v>7</v>
      </c>
      <c r="D92">
        <v>0</v>
      </c>
      <c r="E92">
        <v>0</v>
      </c>
      <c r="F92" t="s">
        <v>70</v>
      </c>
      <c r="G92" t="s">
        <v>70</v>
      </c>
      <c r="H92">
        <v>1</v>
      </c>
      <c r="I92" t="s">
        <v>71</v>
      </c>
      <c r="J92" t="s">
        <v>17</v>
      </c>
      <c r="K92" t="s">
        <v>18</v>
      </c>
      <c r="L92" t="s">
        <v>72</v>
      </c>
      <c r="O92">
        <v>45.1</v>
      </c>
      <c r="P92">
        <v>-12.65</v>
      </c>
      <c r="R92">
        <v>1867</v>
      </c>
      <c r="S92">
        <v>1993</v>
      </c>
      <c r="T92">
        <v>1865</v>
      </c>
      <c r="U92">
        <v>1993</v>
      </c>
      <c r="X92" t="s">
        <v>24</v>
      </c>
      <c r="Y92" t="s">
        <v>20</v>
      </c>
      <c r="Z92" t="str">
        <f t="shared" si="1"/>
        <v>IND</v>
      </c>
    </row>
    <row r="93" spans="1:26" ht="14.25">
      <c r="A93">
        <v>92</v>
      </c>
      <c r="B93">
        <v>2</v>
      </c>
      <c r="C93">
        <v>8</v>
      </c>
      <c r="D93">
        <v>0</v>
      </c>
      <c r="E93">
        <v>0</v>
      </c>
      <c r="F93" t="s">
        <v>57</v>
      </c>
      <c r="G93" t="s">
        <v>952</v>
      </c>
      <c r="H93">
        <v>1</v>
      </c>
      <c r="I93" t="s">
        <v>58</v>
      </c>
      <c r="J93" t="s">
        <v>17</v>
      </c>
      <c r="K93" t="s">
        <v>18</v>
      </c>
      <c r="L93" t="s">
        <v>21</v>
      </c>
      <c r="O93">
        <v>55.25</v>
      </c>
      <c r="P93">
        <v>-21.03</v>
      </c>
      <c r="R93">
        <v>1833</v>
      </c>
      <c r="S93">
        <v>1995</v>
      </c>
      <c r="T93">
        <v>1832</v>
      </c>
      <c r="U93">
        <v>1995</v>
      </c>
      <c r="X93" t="s">
        <v>24</v>
      </c>
      <c r="Y93" t="s">
        <v>20</v>
      </c>
      <c r="Z93" t="str">
        <f t="shared" si="1"/>
        <v>IND</v>
      </c>
    </row>
    <row r="94" spans="1:26" ht="14.25">
      <c r="A94">
        <v>93</v>
      </c>
      <c r="B94">
        <v>2</v>
      </c>
      <c r="C94">
        <v>9</v>
      </c>
      <c r="D94">
        <v>0</v>
      </c>
      <c r="E94">
        <v>1</v>
      </c>
      <c r="F94" t="s">
        <v>96</v>
      </c>
      <c r="G94" t="s">
        <v>96</v>
      </c>
      <c r="H94">
        <v>1</v>
      </c>
      <c r="I94" t="s">
        <v>97</v>
      </c>
      <c r="J94" t="s">
        <v>17</v>
      </c>
      <c r="K94" t="s">
        <v>18</v>
      </c>
      <c r="L94" t="s">
        <v>25</v>
      </c>
      <c r="O94">
        <v>55.8</v>
      </c>
      <c r="P94">
        <v>-4.62</v>
      </c>
      <c r="R94">
        <v>1848</v>
      </c>
      <c r="S94">
        <v>1994</v>
      </c>
      <c r="T94">
        <v>1846</v>
      </c>
      <c r="U94">
        <v>1995</v>
      </c>
      <c r="V94">
        <v>-0.42</v>
      </c>
      <c r="W94">
        <v>-0.55</v>
      </c>
      <c r="X94" t="s">
        <v>31</v>
      </c>
      <c r="Y94" t="s">
        <v>20</v>
      </c>
      <c r="Z94" t="str">
        <f t="shared" si="1"/>
        <v>IND</v>
      </c>
    </row>
    <row r="95" spans="1:26" ht="14.25">
      <c r="A95">
        <v>94</v>
      </c>
      <c r="B95">
        <v>2</v>
      </c>
      <c r="C95">
        <v>10</v>
      </c>
      <c r="D95">
        <v>0</v>
      </c>
      <c r="E95">
        <v>0</v>
      </c>
      <c r="F95" t="s">
        <v>89</v>
      </c>
      <c r="G95" t="s">
        <v>927</v>
      </c>
      <c r="H95">
        <v>1</v>
      </c>
      <c r="I95" t="s">
        <v>49</v>
      </c>
      <c r="J95" t="s">
        <v>17</v>
      </c>
      <c r="K95" t="s">
        <v>18</v>
      </c>
      <c r="L95" t="s">
        <v>21</v>
      </c>
      <c r="O95">
        <v>63</v>
      </c>
      <c r="P95">
        <v>-19</v>
      </c>
      <c r="R95">
        <v>1790</v>
      </c>
      <c r="S95">
        <v>2006</v>
      </c>
      <c r="T95">
        <v>1789</v>
      </c>
      <c r="U95">
        <v>2005</v>
      </c>
      <c r="X95" t="s">
        <v>90</v>
      </c>
      <c r="Y95" t="s">
        <v>38</v>
      </c>
      <c r="Z95" t="str">
        <f t="shared" si="1"/>
        <v>IND</v>
      </c>
    </row>
    <row r="96" spans="1:26" ht="14.25">
      <c r="A96">
        <v>95</v>
      </c>
      <c r="B96">
        <v>2</v>
      </c>
      <c r="C96">
        <v>11</v>
      </c>
      <c r="D96">
        <v>0</v>
      </c>
      <c r="E96">
        <v>0</v>
      </c>
      <c r="F96" t="s">
        <v>89</v>
      </c>
      <c r="G96" t="s">
        <v>924</v>
      </c>
      <c r="H96">
        <v>1</v>
      </c>
      <c r="I96" t="s">
        <v>49</v>
      </c>
      <c r="J96" t="s">
        <v>17</v>
      </c>
      <c r="K96" t="s">
        <v>39</v>
      </c>
      <c r="L96" t="s">
        <v>21</v>
      </c>
      <c r="O96">
        <v>63</v>
      </c>
      <c r="P96">
        <v>-19</v>
      </c>
      <c r="R96">
        <v>1782</v>
      </c>
      <c r="S96">
        <v>2005</v>
      </c>
      <c r="T96">
        <v>1789</v>
      </c>
      <c r="U96">
        <v>2005</v>
      </c>
      <c r="X96" t="s">
        <v>90</v>
      </c>
      <c r="Y96" t="s">
        <v>38</v>
      </c>
      <c r="Z96" t="str">
        <f t="shared" si="1"/>
        <v>IND</v>
      </c>
    </row>
    <row r="97" spans="1:26" ht="14.25">
      <c r="A97">
        <v>96</v>
      </c>
      <c r="B97">
        <v>2</v>
      </c>
      <c r="C97">
        <v>12</v>
      </c>
      <c r="D97">
        <v>0</v>
      </c>
      <c r="E97">
        <v>1</v>
      </c>
      <c r="F97" t="s">
        <v>73</v>
      </c>
      <c r="G97" t="s">
        <v>958</v>
      </c>
      <c r="H97">
        <v>1</v>
      </c>
      <c r="I97" t="s">
        <v>74</v>
      </c>
      <c r="J97" t="s">
        <v>17</v>
      </c>
      <c r="K97" t="s">
        <v>18</v>
      </c>
      <c r="L97" t="s">
        <v>21</v>
      </c>
      <c r="O97">
        <v>98.5</v>
      </c>
      <c r="P97">
        <v>-4</v>
      </c>
      <c r="R97">
        <v>1859</v>
      </c>
      <c r="S97">
        <v>1997</v>
      </c>
      <c r="T97">
        <v>1858</v>
      </c>
      <c r="U97">
        <v>1997</v>
      </c>
      <c r="V97">
        <v>-0.3</v>
      </c>
      <c r="W97">
        <v>-0.41</v>
      </c>
      <c r="X97" t="s">
        <v>31</v>
      </c>
      <c r="Y97" t="s">
        <v>20</v>
      </c>
      <c r="Z97" t="s">
        <v>994</v>
      </c>
    </row>
    <row r="98" spans="1:26" ht="14.25">
      <c r="A98">
        <v>97</v>
      </c>
      <c r="B98">
        <v>2</v>
      </c>
      <c r="C98">
        <v>13</v>
      </c>
      <c r="D98">
        <v>0</v>
      </c>
      <c r="E98">
        <v>1</v>
      </c>
      <c r="F98" t="s">
        <v>22</v>
      </c>
      <c r="G98" t="s">
        <v>22</v>
      </c>
      <c r="H98">
        <v>1</v>
      </c>
      <c r="I98" t="s">
        <v>23</v>
      </c>
      <c r="J98" t="s">
        <v>17</v>
      </c>
      <c r="K98" t="s">
        <v>18</v>
      </c>
      <c r="L98" t="s">
        <v>25</v>
      </c>
      <c r="O98">
        <v>113.77</v>
      </c>
      <c r="P98">
        <v>-28.45</v>
      </c>
      <c r="R98">
        <v>1796</v>
      </c>
      <c r="S98">
        <v>1993</v>
      </c>
      <c r="T98">
        <v>1794</v>
      </c>
      <c r="U98">
        <v>1993</v>
      </c>
      <c r="V98">
        <v>-0.53</v>
      </c>
      <c r="W98">
        <v>-0.24</v>
      </c>
      <c r="X98" t="s">
        <v>24</v>
      </c>
      <c r="Y98" t="s">
        <v>20</v>
      </c>
      <c r="Z98" t="str">
        <f t="shared" si="1"/>
        <v>PAC</v>
      </c>
    </row>
    <row r="99" spans="1:26" ht="14.25">
      <c r="A99">
        <v>98</v>
      </c>
      <c r="B99">
        <v>2</v>
      </c>
      <c r="C99">
        <v>14</v>
      </c>
      <c r="D99">
        <v>0</v>
      </c>
      <c r="E99">
        <v>1</v>
      </c>
      <c r="F99" t="s">
        <v>79</v>
      </c>
      <c r="G99" t="s">
        <v>79</v>
      </c>
      <c r="H99">
        <v>1</v>
      </c>
      <c r="I99" t="s">
        <v>80</v>
      </c>
      <c r="J99" t="s">
        <v>17</v>
      </c>
      <c r="K99" t="s">
        <v>18</v>
      </c>
      <c r="L99" t="s">
        <v>25</v>
      </c>
      <c r="O99">
        <v>113.97</v>
      </c>
      <c r="P99">
        <v>-21.9</v>
      </c>
      <c r="R99">
        <v>1880</v>
      </c>
      <c r="S99">
        <v>1994</v>
      </c>
      <c r="T99">
        <v>1878</v>
      </c>
      <c r="U99">
        <v>1995</v>
      </c>
      <c r="V99">
        <v>-0.35</v>
      </c>
      <c r="W99">
        <v>-0.58</v>
      </c>
      <c r="X99" t="s">
        <v>28</v>
      </c>
      <c r="Y99" t="s">
        <v>20</v>
      </c>
      <c r="Z99" t="str">
        <f t="shared" si="1"/>
        <v>PAC</v>
      </c>
    </row>
    <row r="100" spans="1:26" ht="14.25">
      <c r="A100">
        <v>99</v>
      </c>
      <c r="B100">
        <v>2</v>
      </c>
      <c r="C100">
        <v>15</v>
      </c>
      <c r="D100">
        <v>0</v>
      </c>
      <c r="E100">
        <v>0</v>
      </c>
      <c r="F100" t="s">
        <v>29</v>
      </c>
      <c r="G100" t="s">
        <v>29</v>
      </c>
      <c r="H100">
        <v>1</v>
      </c>
      <c r="I100" t="s">
        <v>30</v>
      </c>
      <c r="J100" t="s">
        <v>17</v>
      </c>
      <c r="K100" t="s">
        <v>18</v>
      </c>
      <c r="L100" t="s">
        <v>21</v>
      </c>
      <c r="O100">
        <v>115</v>
      </c>
      <c r="P100">
        <v>-8</v>
      </c>
      <c r="R100">
        <v>1784</v>
      </c>
      <c r="S100">
        <v>1989</v>
      </c>
      <c r="T100">
        <v>1783</v>
      </c>
      <c r="U100">
        <v>1990</v>
      </c>
      <c r="X100" t="s">
        <v>31</v>
      </c>
      <c r="Y100" t="s">
        <v>20</v>
      </c>
      <c r="Z100" t="str">
        <f t="shared" si="1"/>
        <v>PAC</v>
      </c>
    </row>
    <row r="101" spans="1:26" ht="14.25">
      <c r="A101">
        <v>100</v>
      </c>
      <c r="B101">
        <v>2</v>
      </c>
      <c r="C101">
        <v>16</v>
      </c>
      <c r="D101">
        <v>0</v>
      </c>
      <c r="E101">
        <v>1</v>
      </c>
      <c r="F101" t="s">
        <v>32</v>
      </c>
      <c r="G101" t="s">
        <v>32</v>
      </c>
      <c r="H101">
        <v>1</v>
      </c>
      <c r="I101" t="s">
        <v>30</v>
      </c>
      <c r="J101" t="s">
        <v>17</v>
      </c>
      <c r="K101" t="s">
        <v>18</v>
      </c>
      <c r="L101" t="s">
        <v>21</v>
      </c>
      <c r="O101">
        <v>123</v>
      </c>
      <c r="P101">
        <v>2.8</v>
      </c>
      <c r="R101">
        <v>1864</v>
      </c>
      <c r="S101">
        <v>1990</v>
      </c>
      <c r="T101">
        <v>1863</v>
      </c>
      <c r="U101">
        <v>1990</v>
      </c>
      <c r="V101">
        <v>-0.65</v>
      </c>
      <c r="W101">
        <v>-0.08</v>
      </c>
      <c r="X101" t="s">
        <v>31</v>
      </c>
      <c r="Y101" t="s">
        <v>20</v>
      </c>
      <c r="Z101" t="str">
        <f t="shared" si="1"/>
        <v>PAC</v>
      </c>
    </row>
    <row r="102" spans="1:26" ht="14.25">
      <c r="A102">
        <v>101</v>
      </c>
      <c r="B102">
        <v>2</v>
      </c>
      <c r="C102">
        <v>17</v>
      </c>
      <c r="D102">
        <v>0</v>
      </c>
      <c r="E102">
        <v>1</v>
      </c>
      <c r="F102" t="s">
        <v>59</v>
      </c>
      <c r="G102" t="s">
        <v>59</v>
      </c>
      <c r="H102">
        <v>1</v>
      </c>
      <c r="I102" t="s">
        <v>60</v>
      </c>
      <c r="J102" t="s">
        <v>17</v>
      </c>
      <c r="K102" t="s">
        <v>18</v>
      </c>
      <c r="L102" t="s">
        <v>21</v>
      </c>
      <c r="O102">
        <v>144.88</v>
      </c>
      <c r="P102">
        <v>-4.15</v>
      </c>
      <c r="R102">
        <v>1886</v>
      </c>
      <c r="S102">
        <v>1992</v>
      </c>
      <c r="T102">
        <v>1884</v>
      </c>
      <c r="U102">
        <v>1993</v>
      </c>
      <c r="V102">
        <v>-0.54</v>
      </c>
      <c r="W102">
        <v>-0.36</v>
      </c>
      <c r="X102" t="s">
        <v>28</v>
      </c>
      <c r="Y102" t="s">
        <v>20</v>
      </c>
      <c r="Z102" t="str">
        <f t="shared" si="1"/>
        <v>PAC</v>
      </c>
    </row>
    <row r="103" spans="1:26" ht="14.25">
      <c r="A103">
        <v>102</v>
      </c>
      <c r="B103">
        <v>2</v>
      </c>
      <c r="C103">
        <v>18</v>
      </c>
      <c r="D103">
        <v>0</v>
      </c>
      <c r="E103">
        <v>1</v>
      </c>
      <c r="F103" t="s">
        <v>46</v>
      </c>
      <c r="G103" t="s">
        <v>46</v>
      </c>
      <c r="H103">
        <v>1</v>
      </c>
      <c r="I103" t="s">
        <v>47</v>
      </c>
      <c r="J103" t="s">
        <v>17</v>
      </c>
      <c r="K103" t="s">
        <v>18</v>
      </c>
      <c r="L103" t="s">
        <v>35</v>
      </c>
      <c r="O103">
        <v>145</v>
      </c>
      <c r="P103">
        <v>13</v>
      </c>
      <c r="R103">
        <v>1791</v>
      </c>
      <c r="S103">
        <v>1999</v>
      </c>
      <c r="T103">
        <v>1790</v>
      </c>
      <c r="U103">
        <v>2000</v>
      </c>
      <c r="V103">
        <v>-0.47</v>
      </c>
      <c r="W103">
        <v>-0.49</v>
      </c>
      <c r="X103" t="s">
        <v>31</v>
      </c>
      <c r="Y103" t="s">
        <v>20</v>
      </c>
      <c r="Z103" t="str">
        <f t="shared" si="1"/>
        <v>PAC</v>
      </c>
    </row>
    <row r="104" spans="1:26" ht="14.25">
      <c r="A104">
        <v>103</v>
      </c>
      <c r="B104">
        <v>2</v>
      </c>
      <c r="C104">
        <v>19</v>
      </c>
      <c r="D104">
        <v>0</v>
      </c>
      <c r="E104">
        <v>1</v>
      </c>
      <c r="F104" t="s">
        <v>61</v>
      </c>
      <c r="G104" t="s">
        <v>971</v>
      </c>
      <c r="H104">
        <v>1</v>
      </c>
      <c r="I104" t="s">
        <v>60</v>
      </c>
      <c r="J104" t="s">
        <v>17</v>
      </c>
      <c r="K104" t="s">
        <v>18</v>
      </c>
      <c r="L104" t="s">
        <v>21</v>
      </c>
      <c r="O104">
        <v>145.82</v>
      </c>
      <c r="P104">
        <v>-5.22</v>
      </c>
      <c r="R104">
        <v>1882</v>
      </c>
      <c r="S104">
        <v>1992</v>
      </c>
      <c r="T104">
        <v>1880</v>
      </c>
      <c r="U104">
        <v>1993</v>
      </c>
      <c r="V104">
        <v>-0.36</v>
      </c>
      <c r="W104">
        <v>-0.08</v>
      </c>
      <c r="X104" t="s">
        <v>28</v>
      </c>
      <c r="Y104" t="s">
        <v>20</v>
      </c>
      <c r="Z104" t="str">
        <f t="shared" si="1"/>
        <v>PAC</v>
      </c>
    </row>
    <row r="105" spans="1:26" ht="14.25">
      <c r="A105">
        <v>104</v>
      </c>
      <c r="B105">
        <v>2</v>
      </c>
      <c r="C105">
        <v>20</v>
      </c>
      <c r="D105">
        <v>0</v>
      </c>
      <c r="E105">
        <v>1</v>
      </c>
      <c r="F105" t="s">
        <v>43</v>
      </c>
      <c r="G105" t="s">
        <v>874</v>
      </c>
      <c r="H105">
        <v>1</v>
      </c>
      <c r="I105" t="s">
        <v>44</v>
      </c>
      <c r="J105" t="s">
        <v>17</v>
      </c>
      <c r="K105" t="s">
        <v>45</v>
      </c>
      <c r="L105" t="s">
        <v>21</v>
      </c>
      <c r="O105">
        <v>147</v>
      </c>
      <c r="P105">
        <v>-18</v>
      </c>
      <c r="R105">
        <v>1640</v>
      </c>
      <c r="S105">
        <v>1982</v>
      </c>
      <c r="T105" s="1">
        <v>1783</v>
      </c>
      <c r="U105">
        <v>1981</v>
      </c>
      <c r="V105">
        <v>0.3</v>
      </c>
      <c r="W105">
        <v>-0.04</v>
      </c>
      <c r="X105" t="s">
        <v>19</v>
      </c>
      <c r="Y105" t="s">
        <v>38</v>
      </c>
      <c r="Z105" t="str">
        <f t="shared" si="1"/>
        <v>PAC</v>
      </c>
    </row>
    <row r="106" spans="1:26" ht="14.25">
      <c r="A106">
        <v>105</v>
      </c>
      <c r="B106">
        <v>2</v>
      </c>
      <c r="C106">
        <v>21</v>
      </c>
      <c r="D106">
        <v>0</v>
      </c>
      <c r="E106">
        <v>1</v>
      </c>
      <c r="F106" t="s">
        <v>54</v>
      </c>
      <c r="G106" t="s">
        <v>947</v>
      </c>
      <c r="H106">
        <v>1</v>
      </c>
      <c r="I106" t="s">
        <v>55</v>
      </c>
      <c r="J106" t="s">
        <v>17</v>
      </c>
      <c r="K106" t="s">
        <v>39</v>
      </c>
      <c r="L106" t="s">
        <v>21</v>
      </c>
      <c r="O106">
        <v>150.5</v>
      </c>
      <c r="P106">
        <v>-2.5</v>
      </c>
      <c r="R106">
        <v>1824</v>
      </c>
      <c r="S106">
        <v>1996</v>
      </c>
      <c r="T106">
        <v>1823</v>
      </c>
      <c r="U106">
        <v>1997</v>
      </c>
      <c r="V106">
        <v>-0.38</v>
      </c>
      <c r="W106">
        <v>-0.02</v>
      </c>
      <c r="X106" t="s">
        <v>31</v>
      </c>
      <c r="Y106" t="s">
        <v>20</v>
      </c>
      <c r="Z106" t="str">
        <f t="shared" si="1"/>
        <v>PAC</v>
      </c>
    </row>
    <row r="107" spans="1:26" ht="14.25">
      <c r="A107">
        <v>106</v>
      </c>
      <c r="B107">
        <v>2</v>
      </c>
      <c r="C107">
        <v>22</v>
      </c>
      <c r="D107">
        <v>0</v>
      </c>
      <c r="E107">
        <v>0</v>
      </c>
      <c r="F107" t="s">
        <v>54</v>
      </c>
      <c r="G107" t="s">
        <v>948</v>
      </c>
      <c r="H107">
        <v>1</v>
      </c>
      <c r="I107" t="s">
        <v>55</v>
      </c>
      <c r="J107" t="s">
        <v>17</v>
      </c>
      <c r="K107" t="s">
        <v>56</v>
      </c>
      <c r="L107" t="s">
        <v>21</v>
      </c>
      <c r="O107">
        <v>150.5</v>
      </c>
      <c r="P107">
        <v>-2.5</v>
      </c>
      <c r="R107">
        <v>1824</v>
      </c>
      <c r="S107">
        <v>1997</v>
      </c>
      <c r="T107">
        <v>1823</v>
      </c>
      <c r="U107">
        <v>1997</v>
      </c>
      <c r="X107" t="s">
        <v>31</v>
      </c>
      <c r="Y107" t="s">
        <v>20</v>
      </c>
      <c r="Z107" t="str">
        <f t="shared" si="1"/>
        <v>PAC</v>
      </c>
    </row>
    <row r="108" spans="1:26" ht="14.25">
      <c r="A108">
        <v>107</v>
      </c>
      <c r="B108">
        <v>2</v>
      </c>
      <c r="C108">
        <v>23</v>
      </c>
      <c r="D108">
        <v>0</v>
      </c>
      <c r="E108">
        <v>1</v>
      </c>
      <c r="F108" t="s">
        <v>83</v>
      </c>
      <c r="G108" t="s">
        <v>963</v>
      </c>
      <c r="H108">
        <v>1</v>
      </c>
      <c r="I108" t="s">
        <v>84</v>
      </c>
      <c r="J108" t="s">
        <v>17</v>
      </c>
      <c r="K108" t="s">
        <v>18</v>
      </c>
      <c r="L108" t="s">
        <v>21</v>
      </c>
      <c r="O108">
        <v>152</v>
      </c>
      <c r="P108">
        <v>-4</v>
      </c>
      <c r="R108">
        <v>1869</v>
      </c>
      <c r="S108">
        <v>1997</v>
      </c>
      <c r="T108">
        <v>1867</v>
      </c>
      <c r="U108">
        <v>1997</v>
      </c>
      <c r="V108">
        <v>-0.41</v>
      </c>
      <c r="W108">
        <v>-0.03</v>
      </c>
      <c r="X108" t="s">
        <v>31</v>
      </c>
      <c r="Y108" t="s">
        <v>20</v>
      </c>
      <c r="Z108" t="str">
        <f t="shared" si="1"/>
        <v>PAC</v>
      </c>
    </row>
    <row r="109" spans="1:26" ht="14.25">
      <c r="A109">
        <v>108</v>
      </c>
      <c r="B109">
        <v>2</v>
      </c>
      <c r="C109">
        <v>24</v>
      </c>
      <c r="D109">
        <v>0</v>
      </c>
      <c r="E109">
        <v>1</v>
      </c>
      <c r="F109" t="s">
        <v>83</v>
      </c>
      <c r="G109" t="s">
        <v>964</v>
      </c>
      <c r="H109">
        <v>1</v>
      </c>
      <c r="I109" t="s">
        <v>84</v>
      </c>
      <c r="J109" t="s">
        <v>17</v>
      </c>
      <c r="K109" t="s">
        <v>39</v>
      </c>
      <c r="L109" t="s">
        <v>21</v>
      </c>
      <c r="O109">
        <v>152</v>
      </c>
      <c r="P109">
        <v>-4</v>
      </c>
      <c r="R109">
        <v>1869</v>
      </c>
      <c r="S109">
        <v>1997</v>
      </c>
      <c r="T109">
        <v>1867</v>
      </c>
      <c r="U109">
        <v>1997</v>
      </c>
      <c r="V109">
        <v>-0.46</v>
      </c>
      <c r="W109">
        <v>0.01</v>
      </c>
      <c r="X109" t="s">
        <v>31</v>
      </c>
      <c r="Y109" t="s">
        <v>20</v>
      </c>
      <c r="Z109" t="str">
        <f t="shared" si="1"/>
        <v>PAC</v>
      </c>
    </row>
    <row r="110" spans="1:26" ht="14.25">
      <c r="A110">
        <v>109</v>
      </c>
      <c r="B110">
        <v>2</v>
      </c>
      <c r="C110">
        <v>25</v>
      </c>
      <c r="D110">
        <v>0</v>
      </c>
      <c r="E110">
        <v>1</v>
      </c>
      <c r="F110" t="s">
        <v>15</v>
      </c>
      <c r="G110" t="s">
        <v>873</v>
      </c>
      <c r="H110">
        <v>1</v>
      </c>
      <c r="I110" t="s">
        <v>16</v>
      </c>
      <c r="J110" t="s">
        <v>17</v>
      </c>
      <c r="K110" t="s">
        <v>18</v>
      </c>
      <c r="L110" t="s">
        <v>21</v>
      </c>
      <c r="O110">
        <v>153</v>
      </c>
      <c r="P110">
        <v>-20</v>
      </c>
      <c r="R110">
        <v>1639</v>
      </c>
      <c r="S110">
        <v>1984</v>
      </c>
      <c r="T110">
        <v>1638</v>
      </c>
      <c r="U110">
        <v>1983</v>
      </c>
      <c r="V110">
        <v>0.27</v>
      </c>
      <c r="W110">
        <v>-0.16</v>
      </c>
      <c r="X110" t="s">
        <v>19</v>
      </c>
      <c r="Y110" t="s">
        <v>20</v>
      </c>
      <c r="Z110" t="str">
        <f t="shared" si="1"/>
        <v>PAC</v>
      </c>
    </row>
    <row r="111" spans="1:26" ht="14.25">
      <c r="A111">
        <v>110</v>
      </c>
      <c r="B111">
        <v>2</v>
      </c>
      <c r="C111">
        <v>26</v>
      </c>
      <c r="D111">
        <v>0</v>
      </c>
      <c r="E111">
        <v>1</v>
      </c>
      <c r="F111" t="s">
        <v>77</v>
      </c>
      <c r="G111" t="s">
        <v>77</v>
      </c>
      <c r="H111">
        <v>1</v>
      </c>
      <c r="I111" t="s">
        <v>78</v>
      </c>
      <c r="J111" t="s">
        <v>17</v>
      </c>
      <c r="K111" t="s">
        <v>18</v>
      </c>
      <c r="L111" t="s">
        <v>25</v>
      </c>
      <c r="O111">
        <v>166</v>
      </c>
      <c r="P111">
        <v>-0.83</v>
      </c>
      <c r="R111">
        <v>1899</v>
      </c>
      <c r="S111">
        <v>1995</v>
      </c>
      <c r="T111">
        <v>1897</v>
      </c>
      <c r="U111">
        <v>1995</v>
      </c>
      <c r="V111">
        <v>-0.46</v>
      </c>
      <c r="W111">
        <v>-0.7</v>
      </c>
      <c r="X111" t="s">
        <v>28</v>
      </c>
      <c r="Y111" t="s">
        <v>20</v>
      </c>
      <c r="Z111" t="str">
        <f t="shared" si="1"/>
        <v>PAC</v>
      </c>
    </row>
    <row r="112" spans="1:26" ht="14.25">
      <c r="A112">
        <v>111</v>
      </c>
      <c r="B112">
        <v>2</v>
      </c>
      <c r="C112">
        <v>27</v>
      </c>
      <c r="D112">
        <v>0</v>
      </c>
      <c r="E112">
        <v>1</v>
      </c>
      <c r="F112" t="s">
        <v>26</v>
      </c>
      <c r="G112" t="s">
        <v>882</v>
      </c>
      <c r="H112">
        <v>1</v>
      </c>
      <c r="I112" t="s">
        <v>27</v>
      </c>
      <c r="J112" t="s">
        <v>17</v>
      </c>
      <c r="K112" t="s">
        <v>18</v>
      </c>
      <c r="L112" t="s">
        <v>25</v>
      </c>
      <c r="O112">
        <v>166.45</v>
      </c>
      <c r="P112">
        <v>-22.48</v>
      </c>
      <c r="R112">
        <v>1659</v>
      </c>
      <c r="S112">
        <v>1992</v>
      </c>
      <c r="T112">
        <v>1657</v>
      </c>
      <c r="U112">
        <v>1992</v>
      </c>
      <c r="V112">
        <v>-0.44</v>
      </c>
      <c r="W112">
        <v>-0.37</v>
      </c>
      <c r="X112" t="s">
        <v>28</v>
      </c>
      <c r="Y112" t="s">
        <v>20</v>
      </c>
      <c r="Z112" t="str">
        <f t="shared" si="1"/>
        <v>PAC</v>
      </c>
    </row>
    <row r="113" spans="1:26" ht="14.25">
      <c r="A113">
        <v>112</v>
      </c>
      <c r="B113">
        <v>2</v>
      </c>
      <c r="C113">
        <v>28</v>
      </c>
      <c r="D113">
        <v>0</v>
      </c>
      <c r="E113">
        <v>0</v>
      </c>
      <c r="F113" t="s">
        <v>107</v>
      </c>
      <c r="G113" t="s">
        <v>107</v>
      </c>
      <c r="H113">
        <v>1</v>
      </c>
      <c r="I113" t="s">
        <v>108</v>
      </c>
      <c r="J113" t="s">
        <v>17</v>
      </c>
      <c r="K113" t="s">
        <v>18</v>
      </c>
      <c r="L113" t="s">
        <v>109</v>
      </c>
      <c r="O113">
        <v>167</v>
      </c>
      <c r="P113">
        <v>-15</v>
      </c>
      <c r="R113">
        <v>1807</v>
      </c>
      <c r="S113">
        <v>1980</v>
      </c>
      <c r="T113">
        <v>1806</v>
      </c>
      <c r="U113">
        <v>1979</v>
      </c>
      <c r="X113" t="s">
        <v>19</v>
      </c>
      <c r="Y113" t="s">
        <v>20</v>
      </c>
      <c r="Z113" t="str">
        <f t="shared" si="1"/>
        <v>PAC</v>
      </c>
    </row>
    <row r="114" spans="1:26" ht="14.25">
      <c r="A114">
        <v>113</v>
      </c>
      <c r="B114">
        <v>2</v>
      </c>
      <c r="C114">
        <v>29</v>
      </c>
      <c r="D114">
        <v>0</v>
      </c>
      <c r="E114">
        <v>1</v>
      </c>
      <c r="F114" t="s">
        <v>98</v>
      </c>
      <c r="G114" t="s">
        <v>98</v>
      </c>
      <c r="H114">
        <v>1</v>
      </c>
      <c r="I114" t="s">
        <v>99</v>
      </c>
      <c r="J114" t="s">
        <v>17</v>
      </c>
      <c r="K114" t="s">
        <v>18</v>
      </c>
      <c r="L114" t="s">
        <v>100</v>
      </c>
      <c r="O114">
        <v>172</v>
      </c>
      <c r="P114">
        <v>1</v>
      </c>
      <c r="R114">
        <v>1895</v>
      </c>
      <c r="S114">
        <v>1989</v>
      </c>
      <c r="T114">
        <v>1893</v>
      </c>
      <c r="U114">
        <v>1989</v>
      </c>
      <c r="V114">
        <v>-0.62</v>
      </c>
      <c r="W114">
        <v>-0.44</v>
      </c>
      <c r="X114" t="s">
        <v>31</v>
      </c>
      <c r="Y114" t="s">
        <v>20</v>
      </c>
      <c r="Z114" t="str">
        <f t="shared" si="1"/>
        <v>PAC</v>
      </c>
    </row>
    <row r="115" spans="1:26" ht="14.25">
      <c r="A115">
        <v>114</v>
      </c>
      <c r="B115">
        <v>2</v>
      </c>
      <c r="C115">
        <v>30</v>
      </c>
      <c r="D115">
        <v>0</v>
      </c>
      <c r="E115">
        <v>1</v>
      </c>
      <c r="F115" t="s">
        <v>65</v>
      </c>
      <c r="G115" t="s">
        <v>65</v>
      </c>
      <c r="H115">
        <v>1</v>
      </c>
      <c r="I115" t="s">
        <v>66</v>
      </c>
      <c r="J115" t="s">
        <v>17</v>
      </c>
      <c r="K115" t="s">
        <v>18</v>
      </c>
      <c r="L115" t="s">
        <v>67</v>
      </c>
      <c r="O115">
        <v>173</v>
      </c>
      <c r="P115">
        <v>1</v>
      </c>
      <c r="R115">
        <v>1841</v>
      </c>
      <c r="S115">
        <v>1994</v>
      </c>
      <c r="T115">
        <v>1840</v>
      </c>
      <c r="U115">
        <v>1994</v>
      </c>
      <c r="V115">
        <v>-0.7</v>
      </c>
      <c r="W115">
        <v>-0.58</v>
      </c>
      <c r="X115" t="s">
        <v>24</v>
      </c>
      <c r="Y115" t="s">
        <v>20</v>
      </c>
      <c r="Z115" t="str">
        <f t="shared" si="1"/>
        <v>PAC</v>
      </c>
    </row>
    <row r="116" spans="1:26" ht="14.25">
      <c r="A116">
        <v>115</v>
      </c>
      <c r="B116">
        <v>2</v>
      </c>
      <c r="C116">
        <v>31</v>
      </c>
      <c r="D116">
        <v>0</v>
      </c>
      <c r="E116">
        <v>1</v>
      </c>
      <c r="F116" t="s">
        <v>36</v>
      </c>
      <c r="G116" t="s">
        <v>923</v>
      </c>
      <c r="H116">
        <v>1</v>
      </c>
      <c r="I116" t="s">
        <v>37</v>
      </c>
      <c r="J116" t="s">
        <v>17</v>
      </c>
      <c r="K116" t="s">
        <v>18</v>
      </c>
      <c r="L116" t="s">
        <v>25</v>
      </c>
      <c r="O116">
        <v>179.23</v>
      </c>
      <c r="P116">
        <v>-16.82</v>
      </c>
      <c r="R116">
        <v>1782</v>
      </c>
      <c r="S116">
        <v>1997</v>
      </c>
      <c r="T116">
        <v>1780</v>
      </c>
      <c r="U116">
        <v>1997</v>
      </c>
      <c r="V116">
        <v>-0.47</v>
      </c>
      <c r="W116">
        <v>-0.24</v>
      </c>
      <c r="X116" t="s">
        <v>31</v>
      </c>
      <c r="Y116" t="s">
        <v>38</v>
      </c>
      <c r="Z116" t="str">
        <f t="shared" si="1"/>
        <v>PAC</v>
      </c>
    </row>
    <row r="117" spans="1:26" ht="14.25">
      <c r="A117">
        <v>116</v>
      </c>
      <c r="B117">
        <v>2</v>
      </c>
      <c r="C117">
        <v>32</v>
      </c>
      <c r="D117">
        <v>0</v>
      </c>
      <c r="E117">
        <v>1</v>
      </c>
      <c r="F117" t="s">
        <v>36</v>
      </c>
      <c r="G117" t="s">
        <v>921</v>
      </c>
      <c r="H117">
        <v>1</v>
      </c>
      <c r="I117" t="s">
        <v>37</v>
      </c>
      <c r="J117" t="s">
        <v>17</v>
      </c>
      <c r="K117" t="s">
        <v>39</v>
      </c>
      <c r="L117" t="s">
        <v>25</v>
      </c>
      <c r="O117">
        <v>179.23</v>
      </c>
      <c r="P117">
        <v>-16.82</v>
      </c>
      <c r="R117">
        <v>1782</v>
      </c>
      <c r="S117">
        <v>1997</v>
      </c>
      <c r="T117">
        <v>1780</v>
      </c>
      <c r="U117">
        <v>1997</v>
      </c>
      <c r="V117">
        <v>-0.49</v>
      </c>
      <c r="W117">
        <v>-0.14</v>
      </c>
      <c r="X117" t="s">
        <v>31</v>
      </c>
      <c r="Y117" t="s">
        <v>38</v>
      </c>
      <c r="Z117" t="str">
        <f t="shared" si="1"/>
        <v>PAC</v>
      </c>
    </row>
    <row r="118" spans="1:26" ht="14.25">
      <c r="A118">
        <v>117</v>
      </c>
      <c r="B118">
        <v>2</v>
      </c>
      <c r="C118">
        <v>33</v>
      </c>
      <c r="D118">
        <v>0</v>
      </c>
      <c r="E118">
        <v>1</v>
      </c>
      <c r="F118" t="s">
        <v>40</v>
      </c>
      <c r="G118" t="s">
        <v>870</v>
      </c>
      <c r="H118">
        <v>1</v>
      </c>
      <c r="I118" t="s">
        <v>41</v>
      </c>
      <c r="J118" t="s">
        <v>17</v>
      </c>
      <c r="K118" t="s">
        <v>18</v>
      </c>
      <c r="L118" t="s">
        <v>25</v>
      </c>
      <c r="O118">
        <v>179.23</v>
      </c>
      <c r="P118">
        <v>-16.82</v>
      </c>
      <c r="R118">
        <v>1618</v>
      </c>
      <c r="S118">
        <v>2001</v>
      </c>
      <c r="T118">
        <v>1617</v>
      </c>
      <c r="U118">
        <v>2001</v>
      </c>
      <c r="V118">
        <v>-0.59</v>
      </c>
      <c r="W118">
        <v>-0.09</v>
      </c>
      <c r="X118" t="s">
        <v>42</v>
      </c>
      <c r="Y118" t="s">
        <v>38</v>
      </c>
      <c r="Z118" t="str">
        <f t="shared" si="1"/>
        <v>PAC</v>
      </c>
    </row>
    <row r="119" spans="1:26" ht="14.25">
      <c r="A119">
        <v>118</v>
      </c>
      <c r="B119">
        <v>2</v>
      </c>
      <c r="C119">
        <v>34</v>
      </c>
      <c r="D119">
        <v>0</v>
      </c>
      <c r="E119">
        <v>1</v>
      </c>
      <c r="F119" t="s">
        <v>92</v>
      </c>
      <c r="G119" t="s">
        <v>918</v>
      </c>
      <c r="H119">
        <v>1</v>
      </c>
      <c r="I119" t="s">
        <v>93</v>
      </c>
      <c r="J119" t="s">
        <v>17</v>
      </c>
      <c r="K119" t="s">
        <v>18</v>
      </c>
      <c r="L119" t="s">
        <v>64</v>
      </c>
      <c r="O119">
        <v>179.23</v>
      </c>
      <c r="P119">
        <v>-16.82</v>
      </c>
      <c r="R119">
        <v>1777</v>
      </c>
      <c r="S119">
        <v>2002</v>
      </c>
      <c r="T119">
        <v>1776</v>
      </c>
      <c r="U119">
        <v>2001</v>
      </c>
      <c r="V119">
        <v>-0.53</v>
      </c>
      <c r="W119">
        <v>-0.26</v>
      </c>
      <c r="X119" t="s">
        <v>19</v>
      </c>
      <c r="Y119" t="s">
        <v>20</v>
      </c>
      <c r="Z119" t="str">
        <f t="shared" si="1"/>
        <v>PAC</v>
      </c>
    </row>
    <row r="120" spans="1:26" ht="14.25">
      <c r="A120">
        <v>119</v>
      </c>
      <c r="B120">
        <v>2</v>
      </c>
      <c r="C120">
        <v>35</v>
      </c>
      <c r="D120">
        <v>0</v>
      </c>
      <c r="E120">
        <v>1</v>
      </c>
      <c r="F120" t="s">
        <v>103</v>
      </c>
      <c r="G120" t="s">
        <v>954</v>
      </c>
      <c r="H120">
        <v>1</v>
      </c>
      <c r="I120" t="s">
        <v>102</v>
      </c>
      <c r="J120" t="s">
        <v>17</v>
      </c>
      <c r="K120" t="s">
        <v>18</v>
      </c>
      <c r="L120" t="s">
        <v>25</v>
      </c>
      <c r="O120">
        <v>-174.82</v>
      </c>
      <c r="P120">
        <v>-20.27</v>
      </c>
      <c r="R120">
        <v>1850</v>
      </c>
      <c r="S120">
        <v>2004</v>
      </c>
      <c r="T120">
        <v>1849</v>
      </c>
      <c r="U120">
        <v>2004</v>
      </c>
      <c r="V120">
        <v>-0.45</v>
      </c>
      <c r="W120">
        <v>0.14</v>
      </c>
      <c r="X120" t="s">
        <v>42</v>
      </c>
      <c r="Y120" t="s">
        <v>20</v>
      </c>
      <c r="Z120" t="str">
        <f t="shared" si="1"/>
        <v>PAC</v>
      </c>
    </row>
    <row r="121" spans="1:26" ht="14.25">
      <c r="A121">
        <v>120</v>
      </c>
      <c r="B121">
        <v>2</v>
      </c>
      <c r="C121">
        <v>36</v>
      </c>
      <c r="D121">
        <v>0</v>
      </c>
      <c r="E121">
        <v>1</v>
      </c>
      <c r="F121" t="s">
        <v>101</v>
      </c>
      <c r="G121" t="s">
        <v>933</v>
      </c>
      <c r="H121">
        <v>1</v>
      </c>
      <c r="I121" t="s">
        <v>102</v>
      </c>
      <c r="J121" t="s">
        <v>17</v>
      </c>
      <c r="K121" t="s">
        <v>18</v>
      </c>
      <c r="L121" t="s">
        <v>25</v>
      </c>
      <c r="O121">
        <v>-174.72</v>
      </c>
      <c r="P121">
        <v>-19.93</v>
      </c>
      <c r="R121">
        <v>1795</v>
      </c>
      <c r="S121">
        <v>2005</v>
      </c>
      <c r="T121">
        <v>1794</v>
      </c>
      <c r="U121">
        <v>2004</v>
      </c>
      <c r="V121">
        <v>-0.37</v>
      </c>
      <c r="W121">
        <v>0.07</v>
      </c>
      <c r="X121" t="s">
        <v>19</v>
      </c>
      <c r="Y121" t="s">
        <v>20</v>
      </c>
      <c r="Z121" t="str">
        <f t="shared" si="1"/>
        <v>PAC</v>
      </c>
    </row>
    <row r="122" spans="1:26" ht="14.25">
      <c r="A122">
        <v>121</v>
      </c>
      <c r="B122">
        <v>2</v>
      </c>
      <c r="C122">
        <v>37</v>
      </c>
      <c r="D122">
        <v>0</v>
      </c>
      <c r="E122">
        <v>1</v>
      </c>
      <c r="F122" t="s">
        <v>81</v>
      </c>
      <c r="G122" t="s">
        <v>827</v>
      </c>
      <c r="H122">
        <v>1</v>
      </c>
      <c r="I122" t="s">
        <v>82</v>
      </c>
      <c r="J122" t="s">
        <v>17</v>
      </c>
      <c r="K122" t="s">
        <v>18</v>
      </c>
      <c r="L122" t="s">
        <v>21</v>
      </c>
      <c r="O122">
        <v>-162.13</v>
      </c>
      <c r="P122">
        <v>5.87</v>
      </c>
      <c r="R122">
        <v>929</v>
      </c>
      <c r="S122">
        <v>1998</v>
      </c>
      <c r="T122">
        <v>928</v>
      </c>
      <c r="U122">
        <v>1998</v>
      </c>
      <c r="V122">
        <v>-0.82</v>
      </c>
      <c r="W122">
        <v>-0.61</v>
      </c>
      <c r="X122" t="s">
        <v>31</v>
      </c>
      <c r="Y122" t="s">
        <v>20</v>
      </c>
      <c r="Z122" t="str">
        <f t="shared" si="1"/>
        <v>PAC</v>
      </c>
    </row>
    <row r="123" spans="1:26" ht="14.25">
      <c r="A123">
        <v>122</v>
      </c>
      <c r="B123">
        <v>2</v>
      </c>
      <c r="C123">
        <v>38</v>
      </c>
      <c r="D123">
        <v>0</v>
      </c>
      <c r="E123">
        <v>1</v>
      </c>
      <c r="F123" t="s">
        <v>81</v>
      </c>
      <c r="G123" t="s">
        <v>975</v>
      </c>
      <c r="H123">
        <v>1</v>
      </c>
      <c r="I123" t="s">
        <v>82</v>
      </c>
      <c r="J123" t="s">
        <v>17</v>
      </c>
      <c r="K123" t="s">
        <v>39</v>
      </c>
      <c r="L123" t="s">
        <v>21</v>
      </c>
      <c r="O123">
        <v>-162.13</v>
      </c>
      <c r="P123">
        <v>5.87</v>
      </c>
      <c r="R123">
        <v>1887</v>
      </c>
      <c r="S123">
        <v>1998</v>
      </c>
      <c r="T123">
        <v>1886</v>
      </c>
      <c r="U123">
        <v>1998</v>
      </c>
      <c r="V123">
        <v>-0.59</v>
      </c>
      <c r="W123">
        <v>-0.33</v>
      </c>
      <c r="X123" t="s">
        <v>31</v>
      </c>
      <c r="Y123" t="s">
        <v>38</v>
      </c>
      <c r="Z123" t="str">
        <f t="shared" si="1"/>
        <v>PAC</v>
      </c>
    </row>
    <row r="124" spans="1:26" ht="14.25">
      <c r="A124">
        <v>123</v>
      </c>
      <c r="B124">
        <v>2</v>
      </c>
      <c r="C124">
        <v>39</v>
      </c>
      <c r="D124">
        <v>0</v>
      </c>
      <c r="E124">
        <v>1</v>
      </c>
      <c r="F124" t="s">
        <v>88</v>
      </c>
      <c r="G124" t="s">
        <v>967</v>
      </c>
      <c r="H124">
        <v>1</v>
      </c>
      <c r="I124" t="s">
        <v>86</v>
      </c>
      <c r="J124" t="s">
        <v>17</v>
      </c>
      <c r="K124" t="s">
        <v>18</v>
      </c>
      <c r="L124" t="s">
        <v>21</v>
      </c>
      <c r="O124">
        <v>-159.83</v>
      </c>
      <c r="P124">
        <v>-21.23</v>
      </c>
      <c r="R124">
        <v>1876</v>
      </c>
      <c r="S124">
        <v>1999</v>
      </c>
      <c r="T124">
        <v>1874</v>
      </c>
      <c r="U124">
        <v>2000</v>
      </c>
      <c r="V124">
        <v>0.41</v>
      </c>
      <c r="W124">
        <v>-0.33</v>
      </c>
      <c r="X124" t="s">
        <v>28</v>
      </c>
      <c r="Y124" t="s">
        <v>20</v>
      </c>
      <c r="Z124" t="str">
        <f t="shared" si="1"/>
        <v>PAC</v>
      </c>
    </row>
    <row r="125" spans="1:26" ht="14.25">
      <c r="A125">
        <v>124</v>
      </c>
      <c r="B125">
        <v>2</v>
      </c>
      <c r="C125">
        <v>40</v>
      </c>
      <c r="D125">
        <v>0</v>
      </c>
      <c r="E125">
        <v>1</v>
      </c>
      <c r="F125" t="s">
        <v>85</v>
      </c>
      <c r="G125" t="s">
        <v>910</v>
      </c>
      <c r="H125">
        <v>1</v>
      </c>
      <c r="I125" t="s">
        <v>86</v>
      </c>
      <c r="J125" t="s">
        <v>17</v>
      </c>
      <c r="K125" t="s">
        <v>39</v>
      </c>
      <c r="L125" t="s">
        <v>21</v>
      </c>
      <c r="O125">
        <v>-159.83</v>
      </c>
      <c r="P125">
        <v>-21.23</v>
      </c>
      <c r="R125">
        <v>1762</v>
      </c>
      <c r="S125">
        <v>1996</v>
      </c>
      <c r="T125">
        <v>1761</v>
      </c>
      <c r="U125">
        <v>1996</v>
      </c>
      <c r="V125">
        <v>-0.5</v>
      </c>
      <c r="W125">
        <v>0.02</v>
      </c>
      <c r="X125" t="s">
        <v>87</v>
      </c>
      <c r="Y125" t="s">
        <v>20</v>
      </c>
      <c r="Z125" t="str">
        <f t="shared" si="1"/>
        <v>PAC</v>
      </c>
    </row>
    <row r="126" spans="1:26" ht="14.25">
      <c r="A126">
        <v>125</v>
      </c>
      <c r="B126">
        <v>2</v>
      </c>
      <c r="C126">
        <v>41</v>
      </c>
      <c r="E126">
        <v>1</v>
      </c>
      <c r="F126" t="s">
        <v>85</v>
      </c>
      <c r="G126" t="s">
        <v>909</v>
      </c>
      <c r="H126">
        <v>1</v>
      </c>
      <c r="I126" t="s">
        <v>86</v>
      </c>
      <c r="J126" t="s">
        <v>17</v>
      </c>
      <c r="K126" t="s">
        <v>18</v>
      </c>
      <c r="L126" t="s">
        <v>21</v>
      </c>
      <c r="O126">
        <v>-159.83</v>
      </c>
      <c r="P126">
        <v>-21.23</v>
      </c>
      <c r="R126">
        <v>1762</v>
      </c>
      <c r="S126">
        <v>1996</v>
      </c>
      <c r="T126">
        <v>1761</v>
      </c>
      <c r="U126">
        <v>1996</v>
      </c>
      <c r="V126">
        <v>0.49</v>
      </c>
      <c r="W126">
        <v>-0.22</v>
      </c>
      <c r="X126" t="s">
        <v>87</v>
      </c>
      <c r="Y126" t="s">
        <v>20</v>
      </c>
      <c r="Z126" t="str">
        <f t="shared" si="1"/>
        <v>PAC</v>
      </c>
    </row>
    <row r="127" spans="1:26" ht="14.25">
      <c r="A127">
        <v>126</v>
      </c>
      <c r="B127">
        <v>2</v>
      </c>
      <c r="C127">
        <v>42</v>
      </c>
      <c r="D127">
        <v>0</v>
      </c>
      <c r="E127">
        <v>0</v>
      </c>
      <c r="F127" t="s">
        <v>75</v>
      </c>
      <c r="G127" t="s">
        <v>75</v>
      </c>
      <c r="H127">
        <v>1</v>
      </c>
      <c r="I127" t="s">
        <v>76</v>
      </c>
      <c r="J127" t="s">
        <v>17</v>
      </c>
      <c r="K127" t="s">
        <v>18</v>
      </c>
      <c r="L127" t="s">
        <v>25</v>
      </c>
      <c r="O127">
        <v>-149.83</v>
      </c>
      <c r="P127">
        <v>-17.5</v>
      </c>
      <c r="R127">
        <v>1853</v>
      </c>
      <c r="S127">
        <v>1991</v>
      </c>
      <c r="T127">
        <v>1852</v>
      </c>
      <c r="U127">
        <v>1990</v>
      </c>
      <c r="X127" t="s">
        <v>19</v>
      </c>
      <c r="Y127" t="s">
        <v>20</v>
      </c>
      <c r="Z127" t="str">
        <f t="shared" si="1"/>
        <v>PAC</v>
      </c>
    </row>
    <row r="128" spans="1:26" ht="14.25">
      <c r="A128">
        <v>127</v>
      </c>
      <c r="B128">
        <v>2</v>
      </c>
      <c r="C128">
        <v>43</v>
      </c>
      <c r="D128">
        <v>0</v>
      </c>
      <c r="E128">
        <v>1</v>
      </c>
      <c r="F128" t="s">
        <v>33</v>
      </c>
      <c r="G128" t="s">
        <v>978</v>
      </c>
      <c r="H128">
        <v>1</v>
      </c>
      <c r="I128" t="s">
        <v>34</v>
      </c>
      <c r="J128" t="s">
        <v>17</v>
      </c>
      <c r="K128" t="s">
        <v>18</v>
      </c>
      <c r="L128" t="s">
        <v>35</v>
      </c>
      <c r="O128">
        <v>-109.22</v>
      </c>
      <c r="P128">
        <v>10.3</v>
      </c>
      <c r="R128">
        <v>1895</v>
      </c>
      <c r="S128">
        <v>1993</v>
      </c>
      <c r="T128">
        <v>1893</v>
      </c>
      <c r="U128">
        <v>1994</v>
      </c>
      <c r="V128">
        <v>-0.49</v>
      </c>
      <c r="W128">
        <v>-0.63</v>
      </c>
      <c r="X128" t="s">
        <v>31</v>
      </c>
      <c r="Y128" t="s">
        <v>20</v>
      </c>
      <c r="Z128" t="str">
        <f t="shared" si="1"/>
        <v>PAC</v>
      </c>
    </row>
    <row r="129" spans="1:26" ht="14.25">
      <c r="A129">
        <v>128</v>
      </c>
      <c r="B129">
        <v>2</v>
      </c>
      <c r="C129">
        <v>44</v>
      </c>
      <c r="D129">
        <v>0</v>
      </c>
      <c r="E129">
        <v>1</v>
      </c>
      <c r="F129" t="s">
        <v>104</v>
      </c>
      <c r="G129" t="s">
        <v>869</v>
      </c>
      <c r="H129">
        <v>1</v>
      </c>
      <c r="I129" t="s">
        <v>105</v>
      </c>
      <c r="J129" t="s">
        <v>17</v>
      </c>
      <c r="K129" t="s">
        <v>18</v>
      </c>
      <c r="L129" t="s">
        <v>106</v>
      </c>
      <c r="O129">
        <v>-91.23</v>
      </c>
      <c r="P129">
        <v>-0.03</v>
      </c>
      <c r="R129">
        <v>1608</v>
      </c>
      <c r="S129">
        <v>1982</v>
      </c>
      <c r="T129">
        <v>1607</v>
      </c>
      <c r="U129">
        <v>1981</v>
      </c>
      <c r="V129">
        <v>-0.49</v>
      </c>
      <c r="W129">
        <v>-0.14</v>
      </c>
      <c r="X129" t="s">
        <v>19</v>
      </c>
      <c r="Y129" t="s">
        <v>20</v>
      </c>
      <c r="Z129" t="str">
        <f t="shared" si="1"/>
        <v>PAC</v>
      </c>
    </row>
    <row r="130" spans="1:26" ht="14.25">
      <c r="A130">
        <v>129</v>
      </c>
      <c r="B130">
        <v>2</v>
      </c>
      <c r="C130">
        <v>45</v>
      </c>
      <c r="D130">
        <v>0</v>
      </c>
      <c r="E130">
        <v>1</v>
      </c>
      <c r="F130" t="s">
        <v>94</v>
      </c>
      <c r="G130" t="s">
        <v>94</v>
      </c>
      <c r="H130">
        <v>1</v>
      </c>
      <c r="I130" t="s">
        <v>95</v>
      </c>
      <c r="J130" t="s">
        <v>17</v>
      </c>
      <c r="K130" t="s">
        <v>18</v>
      </c>
      <c r="L130" t="s">
        <v>21</v>
      </c>
      <c r="O130">
        <v>-82.05</v>
      </c>
      <c r="P130">
        <v>7</v>
      </c>
      <c r="R130">
        <v>1709</v>
      </c>
      <c r="S130">
        <v>1983</v>
      </c>
      <c r="T130">
        <v>1707</v>
      </c>
      <c r="U130">
        <v>1983</v>
      </c>
      <c r="V130">
        <v>-0.26</v>
      </c>
      <c r="W130">
        <v>-0.31</v>
      </c>
      <c r="X130" t="s">
        <v>28</v>
      </c>
      <c r="Y130" t="s">
        <v>20</v>
      </c>
      <c r="Z130" t="str">
        <f t="shared" si="1"/>
        <v>PAC</v>
      </c>
    </row>
    <row r="131" spans="1:26" ht="14.25">
      <c r="A131">
        <v>130</v>
      </c>
      <c r="B131">
        <v>3</v>
      </c>
      <c r="C131">
        <v>1</v>
      </c>
      <c r="D131">
        <v>0</v>
      </c>
      <c r="E131">
        <v>1</v>
      </c>
      <c r="F131" t="s">
        <v>200</v>
      </c>
      <c r="G131" t="s">
        <v>822</v>
      </c>
      <c r="H131">
        <v>1</v>
      </c>
      <c r="I131" t="s">
        <v>201</v>
      </c>
      <c r="J131" t="s">
        <v>154</v>
      </c>
      <c r="K131" t="s">
        <v>18</v>
      </c>
      <c r="M131" t="s">
        <v>451</v>
      </c>
      <c r="O131">
        <v>-70.83</v>
      </c>
      <c r="P131">
        <v>-13.93</v>
      </c>
      <c r="Q131">
        <v>5670</v>
      </c>
      <c r="R131">
        <v>489</v>
      </c>
      <c r="S131">
        <v>2003</v>
      </c>
      <c r="T131">
        <v>488</v>
      </c>
      <c r="U131">
        <v>2003</v>
      </c>
      <c r="V131">
        <v>0.32</v>
      </c>
      <c r="W131">
        <v>0.17</v>
      </c>
      <c r="Y131" t="s">
        <v>20</v>
      </c>
      <c r="Z131" t="s">
        <v>173</v>
      </c>
    </row>
    <row r="132" spans="1:26" ht="14.25">
      <c r="A132">
        <v>131</v>
      </c>
      <c r="B132">
        <v>3</v>
      </c>
      <c r="C132">
        <v>2</v>
      </c>
      <c r="D132">
        <v>0</v>
      </c>
      <c r="E132">
        <v>0</v>
      </c>
      <c r="F132" t="s">
        <v>200</v>
      </c>
      <c r="G132" t="s">
        <v>821</v>
      </c>
      <c r="H132">
        <v>1</v>
      </c>
      <c r="I132" t="s">
        <v>201</v>
      </c>
      <c r="J132" t="s">
        <v>154</v>
      </c>
      <c r="K132" t="s">
        <v>774</v>
      </c>
      <c r="M132" t="s">
        <v>451</v>
      </c>
      <c r="O132">
        <v>-70.83</v>
      </c>
      <c r="P132">
        <v>-13.93</v>
      </c>
      <c r="Q132">
        <v>5670</v>
      </c>
      <c r="R132">
        <v>489</v>
      </c>
      <c r="S132">
        <v>1985</v>
      </c>
      <c r="T132">
        <v>488</v>
      </c>
      <c r="U132">
        <v>2003</v>
      </c>
      <c r="Y132" t="s">
        <v>20</v>
      </c>
      <c r="Z132" t="s">
        <v>173</v>
      </c>
    </row>
    <row r="133" spans="1:26" ht="14.25">
      <c r="A133">
        <v>132</v>
      </c>
      <c r="B133">
        <v>3</v>
      </c>
      <c r="C133">
        <v>3</v>
      </c>
      <c r="D133">
        <v>0</v>
      </c>
      <c r="E133">
        <v>0</v>
      </c>
      <c r="F133" t="s">
        <v>170</v>
      </c>
      <c r="G133" t="s">
        <v>903</v>
      </c>
      <c r="H133">
        <v>1</v>
      </c>
      <c r="I133" t="s">
        <v>171</v>
      </c>
      <c r="J133" t="s">
        <v>154</v>
      </c>
      <c r="K133" t="s">
        <v>172</v>
      </c>
      <c r="O133">
        <v>-67.78</v>
      </c>
      <c r="P133">
        <v>-16.65</v>
      </c>
      <c r="Q133">
        <v>6300</v>
      </c>
      <c r="R133">
        <v>1751</v>
      </c>
      <c r="S133">
        <v>1999</v>
      </c>
      <c r="T133">
        <v>362</v>
      </c>
      <c r="U133">
        <v>1998</v>
      </c>
      <c r="Y133" t="s">
        <v>174</v>
      </c>
      <c r="Z133" t="s">
        <v>173</v>
      </c>
    </row>
    <row r="134" spans="1:26" ht="14.25">
      <c r="A134">
        <v>133</v>
      </c>
      <c r="B134">
        <v>3</v>
      </c>
      <c r="C134">
        <v>4</v>
      </c>
      <c r="D134">
        <v>0</v>
      </c>
      <c r="E134">
        <v>1</v>
      </c>
      <c r="F134" t="s">
        <v>170</v>
      </c>
      <c r="G134" t="s">
        <v>936</v>
      </c>
      <c r="H134">
        <v>1</v>
      </c>
      <c r="I134" t="s">
        <v>171</v>
      </c>
      <c r="J134" t="s">
        <v>154</v>
      </c>
      <c r="K134" t="s">
        <v>175</v>
      </c>
      <c r="O134">
        <v>-67.78</v>
      </c>
      <c r="P134">
        <v>-16.65</v>
      </c>
      <c r="Q134">
        <v>6300</v>
      </c>
      <c r="R134">
        <v>1801</v>
      </c>
      <c r="S134">
        <v>1999</v>
      </c>
      <c r="T134" s="2">
        <v>1800</v>
      </c>
      <c r="U134">
        <v>1998</v>
      </c>
      <c r="V134">
        <v>0.45</v>
      </c>
      <c r="W134">
        <v>0.38</v>
      </c>
      <c r="Y134" t="s">
        <v>176</v>
      </c>
      <c r="Z134" t="s">
        <v>173</v>
      </c>
    </row>
    <row r="135" spans="1:26" ht="14.25">
      <c r="A135">
        <v>134</v>
      </c>
      <c r="B135">
        <v>3</v>
      </c>
      <c r="C135">
        <v>5</v>
      </c>
      <c r="D135">
        <v>0</v>
      </c>
      <c r="E135">
        <v>1</v>
      </c>
      <c r="F135" t="s">
        <v>191</v>
      </c>
      <c r="G135" t="s">
        <v>929</v>
      </c>
      <c r="H135">
        <v>1</v>
      </c>
      <c r="I135" t="s">
        <v>192</v>
      </c>
      <c r="J135" t="s">
        <v>154</v>
      </c>
      <c r="K135" t="s">
        <v>172</v>
      </c>
      <c r="O135">
        <v>-58.13</v>
      </c>
      <c r="P135">
        <v>-64.37</v>
      </c>
      <c r="Q135">
        <v>1640</v>
      </c>
      <c r="R135">
        <v>1792</v>
      </c>
      <c r="S135">
        <v>2001</v>
      </c>
      <c r="T135">
        <v>1791</v>
      </c>
      <c r="U135">
        <v>2000</v>
      </c>
      <c r="V135" t="s">
        <v>349</v>
      </c>
      <c r="W135">
        <v>-0.58</v>
      </c>
      <c r="Y135" t="s">
        <v>193</v>
      </c>
      <c r="Z135" t="s">
        <v>173</v>
      </c>
    </row>
    <row r="136" spans="1:26" ht="14.25">
      <c r="A136">
        <v>135</v>
      </c>
      <c r="B136">
        <v>3</v>
      </c>
      <c r="C136">
        <v>6</v>
      </c>
      <c r="D136">
        <v>0</v>
      </c>
      <c r="E136">
        <v>1</v>
      </c>
      <c r="F136" t="s">
        <v>194</v>
      </c>
      <c r="G136" t="s">
        <v>820</v>
      </c>
      <c r="H136">
        <v>1</v>
      </c>
      <c r="I136" t="s">
        <v>195</v>
      </c>
      <c r="J136" t="s">
        <v>154</v>
      </c>
      <c r="K136" t="s">
        <v>18</v>
      </c>
      <c r="M136" t="s">
        <v>452</v>
      </c>
      <c r="O136">
        <v>112.8</v>
      </c>
      <c r="P136">
        <v>-66.77</v>
      </c>
      <c r="Q136">
        <v>1370</v>
      </c>
      <c r="R136">
        <v>180</v>
      </c>
      <c r="S136">
        <v>2008</v>
      </c>
      <c r="T136">
        <v>179</v>
      </c>
      <c r="U136">
        <v>2005</v>
      </c>
      <c r="V136" t="s">
        <v>349</v>
      </c>
      <c r="W136">
        <v>-0.05</v>
      </c>
      <c r="Y136" t="s">
        <v>196</v>
      </c>
      <c r="Z136" t="s">
        <v>173</v>
      </c>
    </row>
    <row r="137" spans="1:26" ht="14.25">
      <c r="A137">
        <v>136</v>
      </c>
      <c r="B137">
        <v>3</v>
      </c>
      <c r="C137">
        <v>7</v>
      </c>
      <c r="D137">
        <v>0</v>
      </c>
      <c r="E137">
        <v>0</v>
      </c>
      <c r="F137" t="s">
        <v>194</v>
      </c>
      <c r="G137" t="s">
        <v>839</v>
      </c>
      <c r="H137">
        <v>1</v>
      </c>
      <c r="I137" t="s">
        <v>195</v>
      </c>
      <c r="J137" t="s">
        <v>154</v>
      </c>
      <c r="K137" t="s">
        <v>774</v>
      </c>
      <c r="M137" t="s">
        <v>452</v>
      </c>
      <c r="O137">
        <v>112.8</v>
      </c>
      <c r="P137">
        <v>-66.77</v>
      </c>
      <c r="Q137">
        <v>1370</v>
      </c>
      <c r="R137">
        <v>1249</v>
      </c>
      <c r="S137">
        <v>2006</v>
      </c>
      <c r="T137">
        <v>1200</v>
      </c>
      <c r="U137">
        <v>2005</v>
      </c>
      <c r="Y137" t="s">
        <v>196</v>
      </c>
      <c r="Z137" t="s">
        <v>173</v>
      </c>
    </row>
    <row r="138" spans="1:26" ht="14.25">
      <c r="A138">
        <v>137</v>
      </c>
      <c r="B138">
        <v>3</v>
      </c>
      <c r="C138">
        <v>8</v>
      </c>
      <c r="D138">
        <v>1</v>
      </c>
      <c r="E138">
        <v>0</v>
      </c>
      <c r="F138" t="s">
        <v>194</v>
      </c>
      <c r="G138" t="s">
        <v>983</v>
      </c>
      <c r="H138">
        <v>1</v>
      </c>
      <c r="I138" t="s">
        <v>195</v>
      </c>
      <c r="J138" t="s">
        <v>154</v>
      </c>
      <c r="K138" t="s">
        <v>775</v>
      </c>
      <c r="O138">
        <v>112.8</v>
      </c>
      <c r="P138">
        <v>-66.77</v>
      </c>
      <c r="Q138">
        <v>1370</v>
      </c>
      <c r="R138">
        <v>1001</v>
      </c>
      <c r="S138">
        <v>2010</v>
      </c>
      <c r="T138">
        <v>1200</v>
      </c>
      <c r="U138">
        <v>2005</v>
      </c>
      <c r="Y138" t="s">
        <v>196</v>
      </c>
      <c r="Z138" t="s">
        <v>173</v>
      </c>
    </row>
    <row r="139" spans="1:26" ht="14.25">
      <c r="A139">
        <v>138</v>
      </c>
      <c r="B139">
        <v>3</v>
      </c>
      <c r="C139">
        <v>9</v>
      </c>
      <c r="D139">
        <v>1</v>
      </c>
      <c r="E139">
        <v>0</v>
      </c>
      <c r="F139" t="s">
        <v>194</v>
      </c>
      <c r="G139" t="s">
        <v>840</v>
      </c>
      <c r="H139">
        <v>1</v>
      </c>
      <c r="I139" t="s">
        <v>195</v>
      </c>
      <c r="J139" t="s">
        <v>154</v>
      </c>
      <c r="K139" t="s">
        <v>776</v>
      </c>
      <c r="O139">
        <v>112.8</v>
      </c>
      <c r="P139">
        <v>-66.77</v>
      </c>
      <c r="Q139">
        <v>1370</v>
      </c>
      <c r="R139">
        <v>1298</v>
      </c>
      <c r="S139">
        <v>1996</v>
      </c>
      <c r="T139">
        <v>1200</v>
      </c>
      <c r="U139">
        <v>2005</v>
      </c>
      <c r="Y139" t="s">
        <v>196</v>
      </c>
      <c r="Z139" t="s">
        <v>173</v>
      </c>
    </row>
    <row r="140" spans="1:26" ht="14.25">
      <c r="A140">
        <v>139</v>
      </c>
      <c r="B140">
        <v>3</v>
      </c>
      <c r="C140">
        <v>10</v>
      </c>
      <c r="D140">
        <v>1</v>
      </c>
      <c r="E140">
        <v>1</v>
      </c>
      <c r="F140" t="s">
        <v>194</v>
      </c>
      <c r="G140" t="s">
        <v>841</v>
      </c>
      <c r="H140">
        <v>1</v>
      </c>
      <c r="I140" t="s">
        <v>809</v>
      </c>
      <c r="J140" t="s">
        <v>154</v>
      </c>
      <c r="K140" t="s">
        <v>207</v>
      </c>
      <c r="O140">
        <v>112.8</v>
      </c>
      <c r="P140">
        <v>-66.77</v>
      </c>
      <c r="Q140">
        <v>1370</v>
      </c>
      <c r="R140">
        <v>1302</v>
      </c>
      <c r="S140">
        <v>1996</v>
      </c>
      <c r="T140">
        <v>1000</v>
      </c>
      <c r="U140">
        <v>2009</v>
      </c>
      <c r="Y140" t="s">
        <v>196</v>
      </c>
      <c r="Z140" t="s">
        <v>173</v>
      </c>
    </row>
    <row r="141" spans="1:26" ht="14.25">
      <c r="A141">
        <v>140</v>
      </c>
      <c r="B141">
        <v>3</v>
      </c>
      <c r="C141">
        <v>11</v>
      </c>
      <c r="D141">
        <v>0</v>
      </c>
      <c r="E141">
        <v>0</v>
      </c>
      <c r="F141" t="s">
        <v>164</v>
      </c>
      <c r="G141" t="s">
        <v>849</v>
      </c>
      <c r="H141">
        <v>1</v>
      </c>
      <c r="I141" t="s">
        <v>165</v>
      </c>
      <c r="J141" t="s">
        <v>154</v>
      </c>
      <c r="K141" t="s">
        <v>18</v>
      </c>
      <c r="O141">
        <v>-54.5</v>
      </c>
      <c r="P141">
        <v>-70.66</v>
      </c>
      <c r="Q141">
        <v>2002</v>
      </c>
      <c r="R141">
        <v>1506</v>
      </c>
      <c r="S141">
        <v>1989</v>
      </c>
      <c r="T141">
        <v>1505</v>
      </c>
      <c r="U141">
        <v>1988</v>
      </c>
      <c r="Y141" t="s">
        <v>166</v>
      </c>
      <c r="Z141" t="s">
        <v>156</v>
      </c>
    </row>
    <row r="142" spans="1:26" ht="14.25">
      <c r="A142">
        <v>141</v>
      </c>
      <c r="B142">
        <v>3</v>
      </c>
      <c r="C142">
        <v>12</v>
      </c>
      <c r="D142">
        <v>0</v>
      </c>
      <c r="E142">
        <v>0</v>
      </c>
      <c r="F142" t="s">
        <v>197</v>
      </c>
      <c r="G142" t="s">
        <v>899</v>
      </c>
      <c r="H142">
        <v>1</v>
      </c>
      <c r="I142" t="s">
        <v>198</v>
      </c>
      <c r="J142" t="s">
        <v>154</v>
      </c>
      <c r="K142" t="s">
        <v>18</v>
      </c>
      <c r="O142">
        <v>77.1</v>
      </c>
      <c r="P142">
        <v>-70.85</v>
      </c>
      <c r="Q142">
        <v>1850</v>
      </c>
      <c r="R142">
        <v>1746</v>
      </c>
      <c r="S142">
        <v>1997</v>
      </c>
      <c r="T142">
        <v>1745</v>
      </c>
      <c r="U142">
        <v>1996</v>
      </c>
      <c r="Y142" t="s">
        <v>199</v>
      </c>
      <c r="Z142" t="s">
        <v>156</v>
      </c>
    </row>
    <row r="143" spans="1:26" ht="14.25">
      <c r="A143">
        <v>142</v>
      </c>
      <c r="B143">
        <v>3</v>
      </c>
      <c r="C143">
        <v>13</v>
      </c>
      <c r="D143">
        <v>0</v>
      </c>
      <c r="E143">
        <v>0</v>
      </c>
      <c r="F143" t="s">
        <v>197</v>
      </c>
      <c r="G143" t="s">
        <v>900</v>
      </c>
      <c r="H143">
        <v>1</v>
      </c>
      <c r="I143" t="s">
        <v>198</v>
      </c>
      <c r="J143" t="s">
        <v>154</v>
      </c>
      <c r="K143" t="s">
        <v>774</v>
      </c>
      <c r="O143">
        <v>77.1</v>
      </c>
      <c r="P143">
        <v>-70.85</v>
      </c>
      <c r="Q143">
        <v>1850</v>
      </c>
      <c r="R143">
        <v>1746</v>
      </c>
      <c r="S143">
        <v>1997</v>
      </c>
      <c r="T143">
        <v>1745</v>
      </c>
      <c r="U143">
        <v>1996</v>
      </c>
      <c r="Y143" t="s">
        <v>199</v>
      </c>
      <c r="Z143" t="s">
        <v>156</v>
      </c>
    </row>
    <row r="144" spans="1:26" ht="14.25">
      <c r="A144">
        <v>143</v>
      </c>
      <c r="B144">
        <v>3</v>
      </c>
      <c r="C144">
        <v>14</v>
      </c>
      <c r="D144">
        <v>1</v>
      </c>
      <c r="E144">
        <v>1</v>
      </c>
      <c r="F144" t="s">
        <v>197</v>
      </c>
      <c r="G144" t="s">
        <v>901</v>
      </c>
      <c r="H144">
        <v>1</v>
      </c>
      <c r="I144" t="s">
        <v>198</v>
      </c>
      <c r="J144" t="s">
        <v>154</v>
      </c>
      <c r="K144" t="s">
        <v>776</v>
      </c>
      <c r="O144">
        <v>77.1</v>
      </c>
      <c r="P144">
        <v>-70.85</v>
      </c>
      <c r="Q144">
        <v>1850</v>
      </c>
      <c r="R144">
        <v>1746</v>
      </c>
      <c r="S144">
        <v>1997</v>
      </c>
      <c r="T144">
        <v>1745</v>
      </c>
      <c r="U144">
        <v>1996</v>
      </c>
      <c r="V144" t="s">
        <v>349</v>
      </c>
      <c r="W144">
        <v>0.43</v>
      </c>
      <c r="Y144" t="s">
        <v>199</v>
      </c>
      <c r="Z144" t="s">
        <v>156</v>
      </c>
    </row>
    <row r="145" spans="1:26" ht="14.25">
      <c r="A145">
        <v>144</v>
      </c>
      <c r="B145">
        <v>3</v>
      </c>
      <c r="C145">
        <v>15</v>
      </c>
      <c r="D145">
        <v>0</v>
      </c>
      <c r="E145">
        <v>1</v>
      </c>
      <c r="F145" t="s">
        <v>158</v>
      </c>
      <c r="G145" t="s">
        <v>879</v>
      </c>
      <c r="H145">
        <v>1</v>
      </c>
      <c r="I145" t="s">
        <v>159</v>
      </c>
      <c r="J145" t="s">
        <v>154</v>
      </c>
      <c r="K145" t="s">
        <v>776</v>
      </c>
      <c r="O145">
        <v>-61.55</v>
      </c>
      <c r="P145">
        <v>-70.97</v>
      </c>
      <c r="Q145">
        <v>398</v>
      </c>
      <c r="R145">
        <v>1653</v>
      </c>
      <c r="S145">
        <v>1992</v>
      </c>
      <c r="T145">
        <v>1652</v>
      </c>
      <c r="U145">
        <v>1992</v>
      </c>
      <c r="V145" t="s">
        <v>349</v>
      </c>
      <c r="W145">
        <v>0.11</v>
      </c>
      <c r="Y145" t="s">
        <v>161</v>
      </c>
      <c r="Z145" t="s">
        <v>156</v>
      </c>
    </row>
    <row r="146" spans="1:26" ht="14.25">
      <c r="A146">
        <v>145</v>
      </c>
      <c r="B146">
        <v>3</v>
      </c>
      <c r="C146">
        <v>15</v>
      </c>
      <c r="D146">
        <v>0</v>
      </c>
      <c r="E146">
        <v>0</v>
      </c>
      <c r="F146" t="s">
        <v>158</v>
      </c>
      <c r="G146" t="s">
        <v>878</v>
      </c>
      <c r="H146">
        <v>1</v>
      </c>
      <c r="I146" t="s">
        <v>159</v>
      </c>
      <c r="J146" t="s">
        <v>154</v>
      </c>
      <c r="K146" t="s">
        <v>18</v>
      </c>
      <c r="O146">
        <v>-61.55</v>
      </c>
      <c r="P146">
        <v>-70.97</v>
      </c>
      <c r="Q146">
        <v>398</v>
      </c>
      <c r="R146">
        <v>1653</v>
      </c>
      <c r="S146">
        <v>1992</v>
      </c>
      <c r="T146">
        <v>1652</v>
      </c>
      <c r="U146">
        <v>1992</v>
      </c>
      <c r="V146" t="s">
        <v>349</v>
      </c>
      <c r="W146">
        <v>0.11</v>
      </c>
      <c r="Y146" t="s">
        <v>161</v>
      </c>
      <c r="Z146" t="s">
        <v>156</v>
      </c>
    </row>
    <row r="147" spans="1:26" ht="14.25">
      <c r="A147">
        <v>146</v>
      </c>
      <c r="B147">
        <v>3</v>
      </c>
      <c r="C147">
        <v>16</v>
      </c>
      <c r="D147">
        <v>0</v>
      </c>
      <c r="E147">
        <v>1</v>
      </c>
      <c r="F147" t="s">
        <v>211</v>
      </c>
      <c r="G147" t="s">
        <v>211</v>
      </c>
      <c r="H147">
        <v>1</v>
      </c>
      <c r="I147" t="s">
        <v>212</v>
      </c>
      <c r="J147" t="s">
        <v>154</v>
      </c>
      <c r="K147" t="s">
        <v>172</v>
      </c>
      <c r="O147">
        <v>159.1</v>
      </c>
      <c r="P147">
        <v>-72.8</v>
      </c>
      <c r="Q147">
        <v>2316</v>
      </c>
      <c r="R147">
        <v>1218</v>
      </c>
      <c r="S147">
        <v>1997</v>
      </c>
      <c r="T147">
        <v>1217</v>
      </c>
      <c r="U147">
        <v>1996</v>
      </c>
      <c r="V147" t="s">
        <v>349</v>
      </c>
      <c r="W147">
        <v>-0.12</v>
      </c>
      <c r="Y147" t="s">
        <v>20</v>
      </c>
      <c r="Z147" t="s">
        <v>156</v>
      </c>
    </row>
    <row r="148" spans="1:26" ht="14.25">
      <c r="A148">
        <v>147</v>
      </c>
      <c r="B148">
        <v>3</v>
      </c>
      <c r="C148">
        <v>17</v>
      </c>
      <c r="D148">
        <v>0</v>
      </c>
      <c r="E148">
        <v>1</v>
      </c>
      <c r="F148" t="s">
        <v>167</v>
      </c>
      <c r="G148" t="s">
        <v>955</v>
      </c>
      <c r="H148">
        <v>1</v>
      </c>
      <c r="I148" t="s">
        <v>168</v>
      </c>
      <c r="J148" t="s">
        <v>154</v>
      </c>
      <c r="K148" t="s">
        <v>18</v>
      </c>
      <c r="O148">
        <v>-70.35</v>
      </c>
      <c r="P148">
        <v>-73.6</v>
      </c>
      <c r="Q148">
        <v>1400</v>
      </c>
      <c r="R148">
        <v>1855</v>
      </c>
      <c r="S148">
        <v>2007</v>
      </c>
      <c r="T148">
        <v>1854</v>
      </c>
      <c r="U148">
        <v>2006</v>
      </c>
      <c r="V148" t="s">
        <v>349</v>
      </c>
      <c r="W148">
        <v>0.14</v>
      </c>
      <c r="Y148" t="s">
        <v>169</v>
      </c>
      <c r="Z148" t="s">
        <v>156</v>
      </c>
    </row>
    <row r="149" spans="1:26" ht="14.25">
      <c r="A149">
        <v>148</v>
      </c>
      <c r="B149">
        <v>3</v>
      </c>
      <c r="C149">
        <v>18</v>
      </c>
      <c r="D149">
        <v>0</v>
      </c>
      <c r="E149">
        <v>0</v>
      </c>
      <c r="F149" t="s">
        <v>167</v>
      </c>
      <c r="G149" t="s">
        <v>956</v>
      </c>
      <c r="H149">
        <v>1</v>
      </c>
      <c r="I149" t="s">
        <v>168</v>
      </c>
      <c r="J149" t="s">
        <v>154</v>
      </c>
      <c r="K149" t="s">
        <v>774</v>
      </c>
      <c r="O149">
        <v>-70.35</v>
      </c>
      <c r="P149">
        <v>-73.6</v>
      </c>
      <c r="Q149">
        <v>1400</v>
      </c>
      <c r="R149">
        <v>1858</v>
      </c>
      <c r="S149">
        <v>2006</v>
      </c>
      <c r="T149">
        <v>1854</v>
      </c>
      <c r="U149">
        <v>2006</v>
      </c>
      <c r="Y149" t="s">
        <v>169</v>
      </c>
      <c r="Z149" t="s">
        <v>156</v>
      </c>
    </row>
    <row r="150" spans="1:26" ht="14.25">
      <c r="A150">
        <v>149</v>
      </c>
      <c r="B150">
        <v>3</v>
      </c>
      <c r="C150">
        <v>19</v>
      </c>
      <c r="D150">
        <v>0</v>
      </c>
      <c r="E150">
        <v>0</v>
      </c>
      <c r="F150" t="s">
        <v>162</v>
      </c>
      <c r="G150" t="s">
        <v>831</v>
      </c>
      <c r="H150">
        <v>1</v>
      </c>
      <c r="I150" t="s">
        <v>163</v>
      </c>
      <c r="J150" t="s">
        <v>154</v>
      </c>
      <c r="K150" t="s">
        <v>18</v>
      </c>
      <c r="M150" t="s">
        <v>812</v>
      </c>
      <c r="O150">
        <v>0</v>
      </c>
      <c r="P150">
        <v>-75</v>
      </c>
      <c r="Q150">
        <v>2900</v>
      </c>
      <c r="R150">
        <v>1026</v>
      </c>
      <c r="S150">
        <v>1998</v>
      </c>
      <c r="T150">
        <v>1025</v>
      </c>
      <c r="U150">
        <v>1997</v>
      </c>
      <c r="Y150" t="s">
        <v>20</v>
      </c>
      <c r="Z150" t="s">
        <v>156</v>
      </c>
    </row>
    <row r="151" spans="1:26" ht="14.25">
      <c r="A151">
        <v>150</v>
      </c>
      <c r="B151">
        <v>3</v>
      </c>
      <c r="C151">
        <v>20</v>
      </c>
      <c r="D151">
        <v>0</v>
      </c>
      <c r="E151">
        <v>0</v>
      </c>
      <c r="F151" t="s">
        <v>162</v>
      </c>
      <c r="G151" t="s">
        <v>832</v>
      </c>
      <c r="H151">
        <v>1</v>
      </c>
      <c r="I151" t="s">
        <v>163</v>
      </c>
      <c r="J151" t="s">
        <v>154</v>
      </c>
      <c r="K151" t="s">
        <v>774</v>
      </c>
      <c r="M151" t="s">
        <v>812</v>
      </c>
      <c r="O151">
        <v>0</v>
      </c>
      <c r="P151">
        <v>-75</v>
      </c>
      <c r="Q151">
        <v>2900</v>
      </c>
      <c r="R151">
        <v>1026</v>
      </c>
      <c r="S151">
        <v>1998</v>
      </c>
      <c r="T151">
        <v>1025</v>
      </c>
      <c r="U151">
        <v>1997</v>
      </c>
      <c r="Y151" t="s">
        <v>20</v>
      </c>
      <c r="Z151" t="s">
        <v>156</v>
      </c>
    </row>
    <row r="152" spans="1:26" ht="14.25">
      <c r="A152">
        <v>151</v>
      </c>
      <c r="B152">
        <v>3</v>
      </c>
      <c r="C152">
        <v>21</v>
      </c>
      <c r="D152">
        <v>1</v>
      </c>
      <c r="E152">
        <v>0</v>
      </c>
      <c r="F152" t="s">
        <v>162</v>
      </c>
      <c r="G152" t="s">
        <v>953</v>
      </c>
      <c r="H152">
        <v>1</v>
      </c>
      <c r="I152" t="s">
        <v>163</v>
      </c>
      <c r="J152" t="s">
        <v>154</v>
      </c>
      <c r="K152" t="s">
        <v>207</v>
      </c>
      <c r="O152">
        <v>0</v>
      </c>
      <c r="P152">
        <v>-75</v>
      </c>
      <c r="Q152">
        <v>2900</v>
      </c>
      <c r="R152">
        <v>1850</v>
      </c>
      <c r="S152">
        <v>1995</v>
      </c>
      <c r="T152">
        <v>1025</v>
      </c>
      <c r="U152">
        <v>1997</v>
      </c>
      <c r="Y152" t="s">
        <v>20</v>
      </c>
      <c r="Z152" t="s">
        <v>156</v>
      </c>
    </row>
    <row r="153" spans="1:26" ht="14.25">
      <c r="A153">
        <v>152</v>
      </c>
      <c r="B153">
        <v>3</v>
      </c>
      <c r="C153">
        <v>22</v>
      </c>
      <c r="D153">
        <v>0</v>
      </c>
      <c r="E153">
        <v>1</v>
      </c>
      <c r="F153" t="s">
        <v>209</v>
      </c>
      <c r="G153" t="s">
        <v>843</v>
      </c>
      <c r="H153">
        <v>1</v>
      </c>
      <c r="I153" t="s">
        <v>805</v>
      </c>
      <c r="J153" t="s">
        <v>154</v>
      </c>
      <c r="K153" t="s">
        <v>18</v>
      </c>
      <c r="O153">
        <v>-84.15</v>
      </c>
      <c r="P153">
        <v>-75.92</v>
      </c>
      <c r="Q153">
        <v>1054</v>
      </c>
      <c r="R153">
        <v>1418</v>
      </c>
      <c r="S153">
        <v>1984</v>
      </c>
      <c r="T153">
        <v>1417</v>
      </c>
      <c r="U153">
        <v>1983</v>
      </c>
      <c r="V153" t="s">
        <v>349</v>
      </c>
      <c r="W153">
        <v>0.2</v>
      </c>
      <c r="Y153" t="s">
        <v>166</v>
      </c>
      <c r="Z153" t="s">
        <v>156</v>
      </c>
    </row>
    <row r="154" spans="1:26" ht="14.25">
      <c r="A154">
        <v>153</v>
      </c>
      <c r="B154">
        <v>3</v>
      </c>
      <c r="C154">
        <v>23</v>
      </c>
      <c r="D154">
        <v>0</v>
      </c>
      <c r="E154">
        <v>0</v>
      </c>
      <c r="F154" t="s">
        <v>187</v>
      </c>
      <c r="G154" t="s">
        <v>920</v>
      </c>
      <c r="H154">
        <v>1</v>
      </c>
      <c r="I154" t="s">
        <v>184</v>
      </c>
      <c r="J154" t="s">
        <v>154</v>
      </c>
      <c r="K154" t="s">
        <v>18</v>
      </c>
      <c r="O154">
        <v>-89.14</v>
      </c>
      <c r="P154">
        <v>-77.06</v>
      </c>
      <c r="Q154">
        <v>1239</v>
      </c>
      <c r="R154">
        <v>1780</v>
      </c>
      <c r="S154">
        <v>2001</v>
      </c>
      <c r="T154">
        <v>1779</v>
      </c>
      <c r="U154">
        <v>2000</v>
      </c>
      <c r="Y154" t="s">
        <v>179</v>
      </c>
      <c r="Z154" t="s">
        <v>156</v>
      </c>
    </row>
    <row r="155" spans="1:26" ht="14.25">
      <c r="A155">
        <v>154</v>
      </c>
      <c r="B155">
        <v>3</v>
      </c>
      <c r="C155">
        <v>24</v>
      </c>
      <c r="D155">
        <v>0</v>
      </c>
      <c r="E155">
        <v>1</v>
      </c>
      <c r="F155" t="s">
        <v>183</v>
      </c>
      <c r="G155" t="s">
        <v>937</v>
      </c>
      <c r="H155">
        <v>1</v>
      </c>
      <c r="I155" t="s">
        <v>184</v>
      </c>
      <c r="J155" t="s">
        <v>154</v>
      </c>
      <c r="K155" t="s">
        <v>18</v>
      </c>
      <c r="O155">
        <v>-124</v>
      </c>
      <c r="P155">
        <v>-77.67</v>
      </c>
      <c r="Q155">
        <v>1828</v>
      </c>
      <c r="R155">
        <v>1801</v>
      </c>
      <c r="S155">
        <v>1999</v>
      </c>
      <c r="T155">
        <v>1800</v>
      </c>
      <c r="U155">
        <v>1999</v>
      </c>
      <c r="V155" t="s">
        <v>349</v>
      </c>
      <c r="W155">
        <v>0.13</v>
      </c>
      <c r="Y155" t="s">
        <v>179</v>
      </c>
      <c r="Z155" t="s">
        <v>156</v>
      </c>
    </row>
    <row r="156" spans="1:26" ht="14.25">
      <c r="A156">
        <v>155</v>
      </c>
      <c r="B156">
        <v>3</v>
      </c>
      <c r="C156">
        <v>25</v>
      </c>
      <c r="D156">
        <v>0</v>
      </c>
      <c r="E156">
        <v>1</v>
      </c>
      <c r="F156" t="s">
        <v>185</v>
      </c>
      <c r="G156" t="s">
        <v>976</v>
      </c>
      <c r="H156">
        <v>1</v>
      </c>
      <c r="I156" t="s">
        <v>178</v>
      </c>
      <c r="J156" t="s">
        <v>154</v>
      </c>
      <c r="K156" t="s">
        <v>18</v>
      </c>
      <c r="O156">
        <v>-102.91</v>
      </c>
      <c r="P156">
        <v>-77.84</v>
      </c>
      <c r="Q156">
        <v>1336</v>
      </c>
      <c r="R156">
        <v>1892</v>
      </c>
      <c r="S156">
        <v>2002</v>
      </c>
      <c r="T156">
        <v>1891</v>
      </c>
      <c r="U156">
        <v>2001</v>
      </c>
      <c r="V156" t="s">
        <v>349</v>
      </c>
      <c r="W156">
        <v>0.07</v>
      </c>
      <c r="Y156" t="s">
        <v>179</v>
      </c>
      <c r="Z156" t="s">
        <v>156</v>
      </c>
    </row>
    <row r="157" spans="1:26" ht="14.25">
      <c r="A157">
        <v>156</v>
      </c>
      <c r="B157">
        <v>3</v>
      </c>
      <c r="C157">
        <v>26</v>
      </c>
      <c r="D157">
        <v>0</v>
      </c>
      <c r="E157">
        <v>0</v>
      </c>
      <c r="F157" t="s">
        <v>182</v>
      </c>
      <c r="G157" t="s">
        <v>932</v>
      </c>
      <c r="H157">
        <v>1</v>
      </c>
      <c r="I157" t="s">
        <v>178</v>
      </c>
      <c r="J157" t="s">
        <v>154</v>
      </c>
      <c r="K157" t="s">
        <v>18</v>
      </c>
      <c r="O157">
        <v>-120.08</v>
      </c>
      <c r="P157">
        <v>-78.08</v>
      </c>
      <c r="Q157">
        <v>2595</v>
      </c>
      <c r="R157">
        <v>1795</v>
      </c>
      <c r="S157">
        <v>2000</v>
      </c>
      <c r="T157">
        <v>1794</v>
      </c>
      <c r="U157">
        <v>1999</v>
      </c>
      <c r="Y157" t="s">
        <v>179</v>
      </c>
      <c r="Z157" t="s">
        <v>156</v>
      </c>
    </row>
    <row r="158" spans="1:26" ht="14.25">
      <c r="A158">
        <v>157</v>
      </c>
      <c r="B158">
        <v>3</v>
      </c>
      <c r="C158">
        <v>27</v>
      </c>
      <c r="D158">
        <v>0</v>
      </c>
      <c r="E158">
        <v>1</v>
      </c>
      <c r="F158" t="s">
        <v>186</v>
      </c>
      <c r="G158" t="s">
        <v>959</v>
      </c>
      <c r="H158">
        <v>1</v>
      </c>
      <c r="I158" t="s">
        <v>178</v>
      </c>
      <c r="J158" t="s">
        <v>154</v>
      </c>
      <c r="K158" t="s">
        <v>18</v>
      </c>
      <c r="O158">
        <v>-95.65</v>
      </c>
      <c r="P158">
        <v>-78.12</v>
      </c>
      <c r="Q158">
        <v>1620</v>
      </c>
      <c r="R158">
        <v>1859</v>
      </c>
      <c r="S158">
        <v>2001</v>
      </c>
      <c r="T158">
        <v>1858</v>
      </c>
      <c r="U158">
        <v>2000</v>
      </c>
      <c r="V158" t="s">
        <v>349</v>
      </c>
      <c r="W158">
        <v>0</v>
      </c>
      <c r="Y158" t="s">
        <v>179</v>
      </c>
      <c r="Z158" t="s">
        <v>156</v>
      </c>
    </row>
    <row r="159" spans="1:26" ht="14.25">
      <c r="A159">
        <v>158</v>
      </c>
      <c r="B159">
        <v>3</v>
      </c>
      <c r="C159">
        <v>28</v>
      </c>
      <c r="D159">
        <v>0</v>
      </c>
      <c r="E159">
        <v>1</v>
      </c>
      <c r="F159" t="s">
        <v>213</v>
      </c>
      <c r="G159" t="s">
        <v>915</v>
      </c>
      <c r="H159">
        <v>1</v>
      </c>
      <c r="I159" t="s">
        <v>214</v>
      </c>
      <c r="J159" t="s">
        <v>154</v>
      </c>
      <c r="K159" t="s">
        <v>18</v>
      </c>
      <c r="O159">
        <v>106.83</v>
      </c>
      <c r="P159">
        <v>-78.45</v>
      </c>
      <c r="Q159">
        <v>3500</v>
      </c>
      <c r="R159">
        <v>1775</v>
      </c>
      <c r="S159">
        <v>2000</v>
      </c>
      <c r="T159">
        <v>1774</v>
      </c>
      <c r="U159">
        <v>1999</v>
      </c>
      <c r="V159" t="s">
        <v>349</v>
      </c>
      <c r="W159">
        <v>0.31</v>
      </c>
      <c r="Y159" t="s">
        <v>215</v>
      </c>
      <c r="Z159" t="s">
        <v>156</v>
      </c>
    </row>
    <row r="160" spans="1:26" ht="14.25">
      <c r="A160">
        <v>159</v>
      </c>
      <c r="B160">
        <v>3</v>
      </c>
      <c r="C160">
        <v>28</v>
      </c>
      <c r="D160">
        <v>0</v>
      </c>
      <c r="E160">
        <v>0</v>
      </c>
      <c r="F160" t="s">
        <v>213</v>
      </c>
      <c r="G160" t="s">
        <v>916</v>
      </c>
      <c r="H160">
        <v>1</v>
      </c>
      <c r="I160" t="s">
        <v>214</v>
      </c>
      <c r="J160" t="s">
        <v>154</v>
      </c>
      <c r="K160" t="s">
        <v>774</v>
      </c>
      <c r="O160">
        <v>106.83</v>
      </c>
      <c r="P160">
        <v>-78.45</v>
      </c>
      <c r="Q160">
        <v>3500</v>
      </c>
      <c r="R160">
        <v>1775</v>
      </c>
      <c r="S160">
        <v>2000</v>
      </c>
      <c r="T160">
        <v>1774</v>
      </c>
      <c r="U160">
        <v>1999</v>
      </c>
      <c r="V160" t="s">
        <v>349</v>
      </c>
      <c r="W160">
        <v>0.31</v>
      </c>
      <c r="Y160" t="s">
        <v>215</v>
      </c>
      <c r="Z160" t="s">
        <v>156</v>
      </c>
    </row>
    <row r="161" spans="1:26" ht="14.25">
      <c r="A161">
        <v>160</v>
      </c>
      <c r="B161">
        <v>3</v>
      </c>
      <c r="C161">
        <v>29</v>
      </c>
      <c r="D161">
        <v>0</v>
      </c>
      <c r="E161">
        <v>0</v>
      </c>
      <c r="F161" t="s">
        <v>216</v>
      </c>
      <c r="G161" t="s">
        <v>216</v>
      </c>
      <c r="H161">
        <v>1</v>
      </c>
      <c r="I161" t="s">
        <v>217</v>
      </c>
      <c r="J161" t="s">
        <v>154</v>
      </c>
      <c r="K161" t="s">
        <v>774</v>
      </c>
      <c r="O161">
        <v>-112.13</v>
      </c>
      <c r="P161">
        <v>-79.46</v>
      </c>
      <c r="Q161">
        <v>1759</v>
      </c>
      <c r="R161">
        <v>1776</v>
      </c>
      <c r="S161">
        <v>2005</v>
      </c>
      <c r="T161">
        <v>1775</v>
      </c>
      <c r="U161">
        <v>2004</v>
      </c>
      <c r="Y161" t="s">
        <v>20</v>
      </c>
      <c r="Z161" t="s">
        <v>156</v>
      </c>
    </row>
    <row r="162" spans="1:26" ht="14.25">
      <c r="A162">
        <v>161</v>
      </c>
      <c r="B162">
        <v>3</v>
      </c>
      <c r="C162">
        <v>30</v>
      </c>
      <c r="D162">
        <v>0</v>
      </c>
      <c r="E162">
        <v>1</v>
      </c>
      <c r="F162" t="s">
        <v>219</v>
      </c>
      <c r="G162" t="s">
        <v>219</v>
      </c>
      <c r="H162">
        <v>1</v>
      </c>
      <c r="I162" t="s">
        <v>217</v>
      </c>
      <c r="J162" t="s">
        <v>154</v>
      </c>
      <c r="K162" t="s">
        <v>774</v>
      </c>
      <c r="O162">
        <v>-112.09</v>
      </c>
      <c r="P162">
        <v>-79.47</v>
      </c>
      <c r="Q162">
        <v>1759</v>
      </c>
      <c r="R162">
        <v>1522</v>
      </c>
      <c r="S162">
        <v>2005</v>
      </c>
      <c r="T162">
        <v>1521</v>
      </c>
      <c r="U162">
        <v>2004</v>
      </c>
      <c r="V162" t="s">
        <v>349</v>
      </c>
      <c r="W162">
        <v>0.09</v>
      </c>
      <c r="Y162" t="s">
        <v>20</v>
      </c>
      <c r="Z162" t="s">
        <v>156</v>
      </c>
    </row>
    <row r="163" spans="1:26" ht="14.25">
      <c r="A163">
        <v>162</v>
      </c>
      <c r="B163">
        <v>3</v>
      </c>
      <c r="C163">
        <v>31</v>
      </c>
      <c r="D163">
        <v>0</v>
      </c>
      <c r="E163">
        <v>0</v>
      </c>
      <c r="F163" t="s">
        <v>152</v>
      </c>
      <c r="G163" t="s">
        <v>830</v>
      </c>
      <c r="H163">
        <v>1</v>
      </c>
      <c r="I163" t="s">
        <v>153</v>
      </c>
      <c r="J163" t="s">
        <v>154</v>
      </c>
      <c r="K163" t="s">
        <v>18</v>
      </c>
      <c r="M163" t="s">
        <v>453</v>
      </c>
      <c r="O163">
        <v>-45.72</v>
      </c>
      <c r="P163">
        <v>-79.61</v>
      </c>
      <c r="Q163">
        <v>886</v>
      </c>
      <c r="R163">
        <v>1001</v>
      </c>
      <c r="S163">
        <v>1993</v>
      </c>
      <c r="T163">
        <v>1000</v>
      </c>
      <c r="U163">
        <v>1994</v>
      </c>
      <c r="Y163" t="s">
        <v>157</v>
      </c>
      <c r="Z163" t="s">
        <v>156</v>
      </c>
    </row>
    <row r="164" spans="1:26" ht="14.25">
      <c r="A164">
        <v>163</v>
      </c>
      <c r="B164">
        <v>3</v>
      </c>
      <c r="C164">
        <v>32</v>
      </c>
      <c r="D164">
        <v>0</v>
      </c>
      <c r="E164">
        <v>0</v>
      </c>
      <c r="F164" t="s">
        <v>152</v>
      </c>
      <c r="G164" t="s">
        <v>828</v>
      </c>
      <c r="H164">
        <v>1</v>
      </c>
      <c r="I164" t="s">
        <v>153</v>
      </c>
      <c r="J164" t="s">
        <v>154</v>
      </c>
      <c r="K164" t="s">
        <v>774</v>
      </c>
      <c r="M164" t="s">
        <v>453</v>
      </c>
      <c r="O164">
        <v>-45.72</v>
      </c>
      <c r="P164">
        <v>-79.61</v>
      </c>
      <c r="Q164">
        <v>886</v>
      </c>
      <c r="R164">
        <v>1001</v>
      </c>
      <c r="S164">
        <v>1995</v>
      </c>
      <c r="T164">
        <v>1000</v>
      </c>
      <c r="U164">
        <v>1994</v>
      </c>
      <c r="Y164" t="s">
        <v>157</v>
      </c>
      <c r="Z164" t="s">
        <v>156</v>
      </c>
    </row>
    <row r="165" spans="1:26" ht="14.25">
      <c r="A165">
        <v>164</v>
      </c>
      <c r="B165">
        <v>3</v>
      </c>
      <c r="C165">
        <v>33</v>
      </c>
      <c r="D165">
        <v>0</v>
      </c>
      <c r="E165">
        <v>0</v>
      </c>
      <c r="F165" t="s">
        <v>180</v>
      </c>
      <c r="G165" t="s">
        <v>885</v>
      </c>
      <c r="H165">
        <v>1</v>
      </c>
      <c r="I165" t="s">
        <v>181</v>
      </c>
      <c r="J165" t="s">
        <v>154</v>
      </c>
      <c r="K165" t="s">
        <v>18</v>
      </c>
      <c r="O165">
        <v>-111.38</v>
      </c>
      <c r="P165">
        <v>-79.63</v>
      </c>
      <c r="Q165">
        <v>1791</v>
      </c>
      <c r="R165">
        <v>1674</v>
      </c>
      <c r="S165">
        <v>2001</v>
      </c>
      <c r="T165">
        <v>1800</v>
      </c>
      <c r="U165">
        <v>1999</v>
      </c>
      <c r="Y165" t="s">
        <v>179</v>
      </c>
      <c r="Z165" t="s">
        <v>156</v>
      </c>
    </row>
    <row r="166" spans="1:26" ht="14.25">
      <c r="A166">
        <v>165</v>
      </c>
      <c r="B166">
        <v>3</v>
      </c>
      <c r="C166">
        <v>34</v>
      </c>
      <c r="D166">
        <v>0</v>
      </c>
      <c r="E166">
        <v>0</v>
      </c>
      <c r="F166" t="s">
        <v>180</v>
      </c>
      <c r="G166" t="s">
        <v>880</v>
      </c>
      <c r="H166">
        <v>1</v>
      </c>
      <c r="I166" t="s">
        <v>181</v>
      </c>
      <c r="J166" t="s">
        <v>154</v>
      </c>
      <c r="K166" t="s">
        <v>774</v>
      </c>
      <c r="O166">
        <v>-111.38</v>
      </c>
      <c r="P166">
        <v>-79.63</v>
      </c>
      <c r="Q166">
        <v>1791</v>
      </c>
      <c r="R166">
        <v>1654</v>
      </c>
      <c r="S166">
        <v>2000</v>
      </c>
      <c r="T166">
        <v>1800</v>
      </c>
      <c r="U166">
        <v>1999</v>
      </c>
      <c r="Y166" t="s">
        <v>179</v>
      </c>
      <c r="Z166" t="s">
        <v>156</v>
      </c>
    </row>
    <row r="167" spans="1:26" ht="14.25">
      <c r="A167">
        <v>166</v>
      </c>
      <c r="B167">
        <v>3</v>
      </c>
      <c r="C167">
        <v>35</v>
      </c>
      <c r="D167">
        <v>0</v>
      </c>
      <c r="E167">
        <v>0</v>
      </c>
      <c r="F167" t="s">
        <v>177</v>
      </c>
      <c r="G167" t="s">
        <v>895</v>
      </c>
      <c r="H167">
        <v>1</v>
      </c>
      <c r="I167" t="s">
        <v>178</v>
      </c>
      <c r="J167" t="s">
        <v>154</v>
      </c>
      <c r="K167" t="s">
        <v>18</v>
      </c>
      <c r="O167">
        <v>-122.63</v>
      </c>
      <c r="P167">
        <v>-80.62</v>
      </c>
      <c r="Q167">
        <v>1350</v>
      </c>
      <c r="R167">
        <v>1724</v>
      </c>
      <c r="S167">
        <v>2000</v>
      </c>
      <c r="T167">
        <v>1723</v>
      </c>
      <c r="U167">
        <v>1999</v>
      </c>
      <c r="Y167" t="s">
        <v>179</v>
      </c>
      <c r="Z167" t="s">
        <v>156</v>
      </c>
    </row>
    <row r="168" spans="1:26" ht="14.25">
      <c r="A168">
        <v>167</v>
      </c>
      <c r="B168">
        <v>3</v>
      </c>
      <c r="C168">
        <v>36</v>
      </c>
      <c r="D168">
        <v>0</v>
      </c>
      <c r="E168">
        <v>0</v>
      </c>
      <c r="F168" t="s">
        <v>202</v>
      </c>
      <c r="G168" t="s">
        <v>829</v>
      </c>
      <c r="H168">
        <v>1</v>
      </c>
      <c r="I168" t="s">
        <v>203</v>
      </c>
      <c r="J168" t="s">
        <v>154</v>
      </c>
      <c r="K168" t="s">
        <v>172</v>
      </c>
      <c r="M168" t="s">
        <v>454</v>
      </c>
      <c r="O168">
        <v>-148.81</v>
      </c>
      <c r="P168">
        <v>-81.65</v>
      </c>
      <c r="Q168">
        <v>615</v>
      </c>
      <c r="R168">
        <v>1001</v>
      </c>
      <c r="S168">
        <v>1994</v>
      </c>
      <c r="T168">
        <v>1000</v>
      </c>
      <c r="U168">
        <v>1993</v>
      </c>
      <c r="Y168" t="s">
        <v>179</v>
      </c>
      <c r="Z168" t="s">
        <v>156</v>
      </c>
    </row>
    <row r="169" spans="1:26" ht="14.25">
      <c r="A169">
        <v>168</v>
      </c>
      <c r="B169">
        <v>3</v>
      </c>
      <c r="C169">
        <v>37</v>
      </c>
      <c r="D169">
        <v>0</v>
      </c>
      <c r="E169">
        <v>1</v>
      </c>
      <c r="F169" t="s">
        <v>204</v>
      </c>
      <c r="G169" t="s">
        <v>881</v>
      </c>
      <c r="H169">
        <v>1</v>
      </c>
      <c r="I169" t="s">
        <v>203</v>
      </c>
      <c r="J169" t="s">
        <v>154</v>
      </c>
      <c r="K169" t="s">
        <v>18</v>
      </c>
      <c r="O169">
        <v>-148.81</v>
      </c>
      <c r="P169">
        <v>-81.65</v>
      </c>
      <c r="Q169">
        <v>615</v>
      </c>
      <c r="R169">
        <v>1655</v>
      </c>
      <c r="S169">
        <v>1995</v>
      </c>
      <c r="T169">
        <v>1654</v>
      </c>
      <c r="U169">
        <v>1994</v>
      </c>
      <c r="V169" t="s">
        <v>349</v>
      </c>
      <c r="W169">
        <v>-0.09</v>
      </c>
      <c r="Y169" t="s">
        <v>179</v>
      </c>
      <c r="Z169" t="s">
        <v>156</v>
      </c>
    </row>
    <row r="170" spans="1:26" ht="14.25">
      <c r="A170">
        <v>169</v>
      </c>
      <c r="B170">
        <v>3</v>
      </c>
      <c r="C170">
        <v>38</v>
      </c>
      <c r="D170">
        <v>0</v>
      </c>
      <c r="E170">
        <v>0</v>
      </c>
      <c r="F170" t="s">
        <v>205</v>
      </c>
      <c r="G170" t="s">
        <v>819</v>
      </c>
      <c r="H170">
        <v>1</v>
      </c>
      <c r="I170" t="s">
        <v>206</v>
      </c>
      <c r="J170" t="s">
        <v>154</v>
      </c>
      <c r="K170" t="s">
        <v>207</v>
      </c>
      <c r="M170" t="s">
        <v>813</v>
      </c>
      <c r="O170">
        <v>-148.81</v>
      </c>
      <c r="P170">
        <v>-81.65</v>
      </c>
      <c r="Q170">
        <v>615</v>
      </c>
      <c r="R170">
        <v>1</v>
      </c>
      <c r="S170">
        <v>1981</v>
      </c>
      <c r="T170">
        <v>0</v>
      </c>
      <c r="U170">
        <v>1980</v>
      </c>
      <c r="Y170" t="s">
        <v>208</v>
      </c>
      <c r="Z170" t="s">
        <v>156</v>
      </c>
    </row>
    <row r="171" spans="1:26" ht="14.25">
      <c r="A171">
        <v>170</v>
      </c>
      <c r="B171">
        <v>3</v>
      </c>
      <c r="C171">
        <v>39</v>
      </c>
      <c r="D171">
        <v>0</v>
      </c>
      <c r="E171">
        <v>0</v>
      </c>
      <c r="F171" t="s">
        <v>188</v>
      </c>
      <c r="G171" t="s">
        <v>980</v>
      </c>
      <c r="H171">
        <v>1</v>
      </c>
      <c r="I171" t="s">
        <v>189</v>
      </c>
      <c r="J171" t="s">
        <v>154</v>
      </c>
      <c r="K171" t="s">
        <v>18</v>
      </c>
      <c r="O171">
        <v>-104.99</v>
      </c>
      <c r="P171">
        <v>-83.5</v>
      </c>
      <c r="Q171">
        <v>1957</v>
      </c>
      <c r="R171">
        <v>1895</v>
      </c>
      <c r="S171">
        <v>2002</v>
      </c>
      <c r="T171">
        <v>1894</v>
      </c>
      <c r="U171">
        <v>2001</v>
      </c>
      <c r="Y171" t="s">
        <v>179</v>
      </c>
      <c r="Z171" t="s">
        <v>156</v>
      </c>
    </row>
    <row r="172" spans="1:26" ht="14.25">
      <c r="A172">
        <v>171</v>
      </c>
      <c r="B172">
        <v>3</v>
      </c>
      <c r="C172">
        <v>40</v>
      </c>
      <c r="D172">
        <v>0</v>
      </c>
      <c r="E172">
        <v>1</v>
      </c>
      <c r="F172" t="s">
        <v>190</v>
      </c>
      <c r="G172" t="s">
        <v>866</v>
      </c>
      <c r="H172">
        <v>1</v>
      </c>
      <c r="I172" t="s">
        <v>189</v>
      </c>
      <c r="J172" t="s">
        <v>154</v>
      </c>
      <c r="K172" t="s">
        <v>18</v>
      </c>
      <c r="O172">
        <v>-107.99</v>
      </c>
      <c r="P172">
        <v>-86.5</v>
      </c>
      <c r="Q172">
        <v>2586</v>
      </c>
      <c r="R172">
        <v>1594</v>
      </c>
      <c r="S172">
        <v>1998</v>
      </c>
      <c r="T172">
        <v>1593</v>
      </c>
      <c r="U172">
        <v>1997</v>
      </c>
      <c r="V172" t="s">
        <v>349</v>
      </c>
      <c r="W172">
        <v>0.06</v>
      </c>
      <c r="Y172" t="s">
        <v>179</v>
      </c>
      <c r="Z172" t="s">
        <v>156</v>
      </c>
    </row>
    <row r="173" spans="1:26" ht="14.25">
      <c r="A173">
        <v>172</v>
      </c>
      <c r="B173">
        <v>4</v>
      </c>
      <c r="C173">
        <v>1</v>
      </c>
      <c r="D173">
        <v>0</v>
      </c>
      <c r="E173">
        <v>0</v>
      </c>
      <c r="F173" t="s">
        <v>149</v>
      </c>
      <c r="G173" t="s">
        <v>941</v>
      </c>
      <c r="H173">
        <v>1</v>
      </c>
      <c r="I173" t="s">
        <v>150</v>
      </c>
      <c r="J173" t="s">
        <v>112</v>
      </c>
      <c r="K173" t="s">
        <v>120</v>
      </c>
      <c r="L173" t="s">
        <v>122</v>
      </c>
      <c r="O173">
        <v>26</v>
      </c>
      <c r="P173">
        <v>-25</v>
      </c>
      <c r="R173">
        <v>1816</v>
      </c>
      <c r="S173">
        <v>2003</v>
      </c>
      <c r="T173">
        <v>1815</v>
      </c>
      <c r="U173">
        <v>2002</v>
      </c>
      <c r="Y173" t="s">
        <v>125</v>
      </c>
      <c r="Z173" t="s">
        <v>991</v>
      </c>
    </row>
    <row r="174" spans="1:26" ht="14.25">
      <c r="A174">
        <v>173</v>
      </c>
      <c r="B174">
        <v>4</v>
      </c>
      <c r="C174">
        <v>2</v>
      </c>
      <c r="D174">
        <v>0</v>
      </c>
      <c r="E174">
        <v>0</v>
      </c>
      <c r="F174" t="s">
        <v>130</v>
      </c>
      <c r="G174" t="s">
        <v>942</v>
      </c>
      <c r="H174">
        <v>1</v>
      </c>
      <c r="I174" t="s">
        <v>131</v>
      </c>
      <c r="J174" t="s">
        <v>112</v>
      </c>
      <c r="K174" t="s">
        <v>122</v>
      </c>
      <c r="O174">
        <v>17</v>
      </c>
      <c r="P174">
        <v>-29</v>
      </c>
      <c r="R174">
        <v>1818</v>
      </c>
      <c r="S174">
        <v>1997</v>
      </c>
      <c r="T174">
        <v>1817</v>
      </c>
      <c r="U174">
        <v>1997</v>
      </c>
      <c r="Y174" t="s">
        <v>125</v>
      </c>
      <c r="Z174" t="str">
        <f>Z173</f>
        <v>AFR</v>
      </c>
    </row>
    <row r="175" spans="1:26" ht="14.25">
      <c r="A175">
        <v>174</v>
      </c>
      <c r="B175">
        <v>4</v>
      </c>
      <c r="C175">
        <v>3</v>
      </c>
      <c r="D175">
        <v>0</v>
      </c>
      <c r="E175">
        <v>0</v>
      </c>
      <c r="F175" t="s">
        <v>126</v>
      </c>
      <c r="G175" t="s">
        <v>949</v>
      </c>
      <c r="H175">
        <v>1</v>
      </c>
      <c r="I175" t="s">
        <v>127</v>
      </c>
      <c r="J175" t="s">
        <v>112</v>
      </c>
      <c r="K175" t="s">
        <v>122</v>
      </c>
      <c r="O175">
        <v>27.5</v>
      </c>
      <c r="P175">
        <v>-29.5</v>
      </c>
      <c r="R175">
        <v>1825</v>
      </c>
      <c r="S175">
        <v>1996</v>
      </c>
      <c r="T175">
        <v>1824</v>
      </c>
      <c r="U175">
        <v>1994</v>
      </c>
      <c r="Y175" t="s">
        <v>125</v>
      </c>
      <c r="Z175" t="str">
        <f aca="true" t="shared" si="2" ref="Z175:Z204">Z174</f>
        <v>AFR</v>
      </c>
    </row>
    <row r="176" spans="1:26" ht="14.25">
      <c r="A176">
        <v>175</v>
      </c>
      <c r="B176">
        <v>4</v>
      </c>
      <c r="C176">
        <v>4</v>
      </c>
      <c r="D176">
        <v>0</v>
      </c>
      <c r="E176">
        <v>1</v>
      </c>
      <c r="F176" t="s">
        <v>123</v>
      </c>
      <c r="G176" t="s">
        <v>944</v>
      </c>
      <c r="H176">
        <v>1</v>
      </c>
      <c r="I176" t="s">
        <v>124</v>
      </c>
      <c r="J176" t="s">
        <v>112</v>
      </c>
      <c r="K176" t="s">
        <v>120</v>
      </c>
      <c r="L176" t="s">
        <v>122</v>
      </c>
      <c r="O176">
        <v>24.5</v>
      </c>
      <c r="P176">
        <v>-34</v>
      </c>
      <c r="R176">
        <v>1822</v>
      </c>
      <c r="S176">
        <v>1997</v>
      </c>
      <c r="T176">
        <v>1821</v>
      </c>
      <c r="U176">
        <v>2007</v>
      </c>
      <c r="V176">
        <v>0.31</v>
      </c>
      <c r="W176">
        <v>-0.07</v>
      </c>
      <c r="Y176" t="s">
        <v>125</v>
      </c>
      <c r="Z176" t="str">
        <f t="shared" si="2"/>
        <v>AFR</v>
      </c>
    </row>
    <row r="177" spans="1:26" ht="14.25">
      <c r="A177">
        <v>176</v>
      </c>
      <c r="B177">
        <v>4</v>
      </c>
      <c r="C177">
        <v>5</v>
      </c>
      <c r="D177">
        <v>0</v>
      </c>
      <c r="E177">
        <v>0</v>
      </c>
      <c r="F177" t="s">
        <v>148</v>
      </c>
      <c r="G177" t="s">
        <v>945</v>
      </c>
      <c r="H177">
        <v>1</v>
      </c>
      <c r="I177" t="s">
        <v>124</v>
      </c>
      <c r="J177" t="s">
        <v>112</v>
      </c>
      <c r="K177" t="s">
        <v>120</v>
      </c>
      <c r="L177" t="s">
        <v>122</v>
      </c>
      <c r="O177">
        <v>20</v>
      </c>
      <c r="P177">
        <v>-34</v>
      </c>
      <c r="R177">
        <v>1822</v>
      </c>
      <c r="S177">
        <v>2008</v>
      </c>
      <c r="T177">
        <v>1821</v>
      </c>
      <c r="U177">
        <v>1996</v>
      </c>
      <c r="Y177" t="s">
        <v>125</v>
      </c>
      <c r="Z177" t="str">
        <f t="shared" si="2"/>
        <v>AFR</v>
      </c>
    </row>
    <row r="178" spans="1:26" ht="14.25">
      <c r="A178">
        <v>177</v>
      </c>
      <c r="B178">
        <v>4</v>
      </c>
      <c r="C178">
        <v>6</v>
      </c>
      <c r="D178">
        <v>0</v>
      </c>
      <c r="E178">
        <v>1</v>
      </c>
      <c r="F178" t="s">
        <v>132</v>
      </c>
      <c r="G178" t="s">
        <v>859</v>
      </c>
      <c r="H178">
        <v>1</v>
      </c>
      <c r="I178" t="s">
        <v>133</v>
      </c>
      <c r="J178" t="s">
        <v>112</v>
      </c>
      <c r="K178" t="s">
        <v>134</v>
      </c>
      <c r="L178" t="s">
        <v>114</v>
      </c>
      <c r="O178">
        <v>-79.02</v>
      </c>
      <c r="P178">
        <v>-8.1</v>
      </c>
      <c r="R178">
        <v>1551</v>
      </c>
      <c r="S178">
        <v>1991</v>
      </c>
      <c r="T178">
        <v>1550</v>
      </c>
      <c r="U178">
        <v>1990</v>
      </c>
      <c r="V178">
        <v>0.67</v>
      </c>
      <c r="W178">
        <v>0.14</v>
      </c>
      <c r="Y178" t="s">
        <v>20</v>
      </c>
      <c r="Z178" t="s">
        <v>173</v>
      </c>
    </row>
    <row r="179" spans="1:26" ht="14.25">
      <c r="A179">
        <v>178</v>
      </c>
      <c r="B179">
        <v>4</v>
      </c>
      <c r="C179">
        <v>7</v>
      </c>
      <c r="D179">
        <v>0</v>
      </c>
      <c r="E179">
        <v>0</v>
      </c>
      <c r="F179" t="s">
        <v>135</v>
      </c>
      <c r="G179" t="s">
        <v>863</v>
      </c>
      <c r="H179">
        <v>1</v>
      </c>
      <c r="I179" t="s">
        <v>136</v>
      </c>
      <c r="J179" t="s">
        <v>791</v>
      </c>
      <c r="K179" t="s">
        <v>120</v>
      </c>
      <c r="L179" t="s">
        <v>122</v>
      </c>
      <c r="O179">
        <v>-65.75</v>
      </c>
      <c r="P179">
        <v>-19.58</v>
      </c>
      <c r="R179">
        <v>1586</v>
      </c>
      <c r="S179">
        <v>2006</v>
      </c>
      <c r="T179">
        <v>1585</v>
      </c>
      <c r="U179">
        <v>2005</v>
      </c>
      <c r="Y179" t="s">
        <v>20</v>
      </c>
      <c r="Z179" t="str">
        <f t="shared" si="2"/>
        <v>SOAMER</v>
      </c>
    </row>
    <row r="180" spans="1:26" ht="14.25">
      <c r="A180">
        <v>179</v>
      </c>
      <c r="B180">
        <v>4</v>
      </c>
      <c r="C180">
        <v>8</v>
      </c>
      <c r="D180">
        <v>0</v>
      </c>
      <c r="E180">
        <v>0</v>
      </c>
      <c r="F180" t="s">
        <v>142</v>
      </c>
      <c r="G180" t="s">
        <v>904</v>
      </c>
      <c r="H180">
        <v>1</v>
      </c>
      <c r="I180" t="s">
        <v>143</v>
      </c>
      <c r="J180" t="s">
        <v>791</v>
      </c>
      <c r="K180" t="s">
        <v>139</v>
      </c>
      <c r="L180" t="s">
        <v>122</v>
      </c>
      <c r="O180">
        <v>-65</v>
      </c>
      <c r="P180">
        <v>-27</v>
      </c>
      <c r="R180">
        <v>1751</v>
      </c>
      <c r="S180">
        <v>1978</v>
      </c>
      <c r="T180">
        <v>1750</v>
      </c>
      <c r="U180">
        <v>1977</v>
      </c>
      <c r="Y180" t="s">
        <v>20</v>
      </c>
      <c r="Z180" t="str">
        <f t="shared" si="2"/>
        <v>SOAMER</v>
      </c>
    </row>
    <row r="181" spans="1:26" ht="14.25">
      <c r="A181">
        <v>180</v>
      </c>
      <c r="B181">
        <v>4</v>
      </c>
      <c r="C181">
        <v>9</v>
      </c>
      <c r="D181">
        <v>0</v>
      </c>
      <c r="E181">
        <v>1</v>
      </c>
      <c r="F181" t="s">
        <v>151</v>
      </c>
      <c r="G181" t="s">
        <v>858</v>
      </c>
      <c r="H181">
        <v>1</v>
      </c>
      <c r="I181" t="s">
        <v>129</v>
      </c>
      <c r="J181" t="s">
        <v>791</v>
      </c>
      <c r="K181" t="s">
        <v>120</v>
      </c>
      <c r="L181" t="s">
        <v>122</v>
      </c>
      <c r="O181">
        <v>-65</v>
      </c>
      <c r="P181">
        <v>-27.03</v>
      </c>
      <c r="R181">
        <v>1549</v>
      </c>
      <c r="S181">
        <v>2006</v>
      </c>
      <c r="T181">
        <v>1548</v>
      </c>
      <c r="U181">
        <v>2005</v>
      </c>
      <c r="V181">
        <v>0.43</v>
      </c>
      <c r="W181">
        <v>0.37</v>
      </c>
      <c r="Y181" t="s">
        <v>20</v>
      </c>
      <c r="Z181" t="str">
        <f t="shared" si="2"/>
        <v>SOAMER</v>
      </c>
    </row>
    <row r="182" spans="1:26" ht="14.25">
      <c r="A182">
        <v>181</v>
      </c>
      <c r="B182">
        <v>4</v>
      </c>
      <c r="C182">
        <v>10</v>
      </c>
      <c r="D182">
        <v>0</v>
      </c>
      <c r="E182">
        <v>1</v>
      </c>
      <c r="F182" t="s">
        <v>147</v>
      </c>
      <c r="G182" t="s">
        <v>902</v>
      </c>
      <c r="H182">
        <v>1</v>
      </c>
      <c r="I182" t="s">
        <v>143</v>
      </c>
      <c r="J182" t="s">
        <v>791</v>
      </c>
      <c r="K182" t="s">
        <v>120</v>
      </c>
      <c r="L182" t="s">
        <v>122</v>
      </c>
      <c r="O182">
        <v>-64.27</v>
      </c>
      <c r="P182">
        <v>-27.77</v>
      </c>
      <c r="R182">
        <v>1751</v>
      </c>
      <c r="S182">
        <v>2006</v>
      </c>
      <c r="T182">
        <v>1750</v>
      </c>
      <c r="U182">
        <v>2005</v>
      </c>
      <c r="V182">
        <v>0.27</v>
      </c>
      <c r="W182">
        <v>0.23</v>
      </c>
      <c r="Y182" t="s">
        <v>20</v>
      </c>
      <c r="Z182" t="str">
        <f t="shared" si="2"/>
        <v>SOAMER</v>
      </c>
    </row>
    <row r="183" spans="1:26" ht="14.25">
      <c r="A183">
        <v>182</v>
      </c>
      <c r="B183">
        <v>4</v>
      </c>
      <c r="C183">
        <v>11</v>
      </c>
      <c r="D183">
        <v>0</v>
      </c>
      <c r="E183">
        <v>0</v>
      </c>
      <c r="F183" t="s">
        <v>144</v>
      </c>
      <c r="G183" t="s">
        <v>865</v>
      </c>
      <c r="H183">
        <v>1</v>
      </c>
      <c r="I183" t="s">
        <v>141</v>
      </c>
      <c r="J183" t="s">
        <v>791</v>
      </c>
      <c r="K183" t="s">
        <v>120</v>
      </c>
      <c r="L183" t="s">
        <v>122</v>
      </c>
      <c r="O183">
        <v>-60</v>
      </c>
      <c r="P183">
        <v>-30</v>
      </c>
      <c r="R183">
        <v>1591</v>
      </c>
      <c r="S183">
        <v>2007</v>
      </c>
      <c r="T183">
        <v>1590</v>
      </c>
      <c r="U183">
        <v>2006</v>
      </c>
      <c r="Y183" t="s">
        <v>20</v>
      </c>
      <c r="Z183" t="str">
        <f t="shared" si="2"/>
        <v>SOAMER</v>
      </c>
    </row>
    <row r="184" spans="1:26" ht="14.25">
      <c r="A184">
        <v>183</v>
      </c>
      <c r="B184">
        <v>4</v>
      </c>
      <c r="C184">
        <v>12</v>
      </c>
      <c r="D184">
        <v>0</v>
      </c>
      <c r="E184">
        <v>0</v>
      </c>
      <c r="F184" t="s">
        <v>140</v>
      </c>
      <c r="G184" t="s">
        <v>864</v>
      </c>
      <c r="H184">
        <v>1</v>
      </c>
      <c r="I184" t="s">
        <v>141</v>
      </c>
      <c r="J184" t="s">
        <v>791</v>
      </c>
      <c r="K184" t="s">
        <v>139</v>
      </c>
      <c r="L184" t="s">
        <v>122</v>
      </c>
      <c r="O184">
        <v>-60</v>
      </c>
      <c r="P184">
        <v>-30</v>
      </c>
      <c r="R184">
        <v>1591</v>
      </c>
      <c r="S184">
        <v>1994</v>
      </c>
      <c r="T184">
        <v>1590</v>
      </c>
      <c r="U184">
        <v>1994</v>
      </c>
      <c r="Y184" t="s">
        <v>20</v>
      </c>
      <c r="Z184" t="str">
        <f t="shared" si="2"/>
        <v>SOAMER</v>
      </c>
    </row>
    <row r="185" spans="1:26" ht="14.25">
      <c r="A185">
        <v>184</v>
      </c>
      <c r="B185">
        <v>4</v>
      </c>
      <c r="C185">
        <v>13</v>
      </c>
      <c r="D185">
        <v>0</v>
      </c>
      <c r="E185">
        <v>0</v>
      </c>
      <c r="F185" t="s">
        <v>118</v>
      </c>
      <c r="G185" t="s">
        <v>888</v>
      </c>
      <c r="H185">
        <v>1</v>
      </c>
      <c r="I185" t="s">
        <v>119</v>
      </c>
      <c r="J185" t="s">
        <v>791</v>
      </c>
      <c r="K185" t="s">
        <v>120</v>
      </c>
      <c r="L185" t="s">
        <v>122</v>
      </c>
      <c r="O185">
        <v>-64</v>
      </c>
      <c r="P185">
        <v>-31</v>
      </c>
      <c r="R185">
        <v>1701</v>
      </c>
      <c r="S185">
        <v>2006</v>
      </c>
      <c r="T185">
        <v>1700</v>
      </c>
      <c r="U185">
        <v>2005</v>
      </c>
      <c r="Y185" t="s">
        <v>121</v>
      </c>
      <c r="Z185" t="str">
        <f t="shared" si="2"/>
        <v>SOAMER</v>
      </c>
    </row>
    <row r="186" spans="1:26" ht="14.25">
      <c r="A186">
        <v>185</v>
      </c>
      <c r="B186">
        <v>4</v>
      </c>
      <c r="C186">
        <v>14</v>
      </c>
      <c r="D186">
        <v>0</v>
      </c>
      <c r="E186">
        <v>0</v>
      </c>
      <c r="F186" t="s">
        <v>128</v>
      </c>
      <c r="G186" t="s">
        <v>867</v>
      </c>
      <c r="H186">
        <v>1</v>
      </c>
      <c r="I186" t="s">
        <v>129</v>
      </c>
      <c r="J186" t="s">
        <v>112</v>
      </c>
      <c r="K186" t="s">
        <v>114</v>
      </c>
      <c r="O186">
        <v>-68</v>
      </c>
      <c r="P186">
        <v>-32</v>
      </c>
      <c r="R186">
        <v>1601</v>
      </c>
      <c r="S186">
        <v>1986</v>
      </c>
      <c r="T186">
        <v>1600</v>
      </c>
      <c r="U186">
        <v>1985</v>
      </c>
      <c r="Y186" t="s">
        <v>20</v>
      </c>
      <c r="Z186" t="str">
        <f t="shared" si="2"/>
        <v>SOAMER</v>
      </c>
    </row>
    <row r="187" spans="1:26" ht="14.25">
      <c r="A187">
        <v>186</v>
      </c>
      <c r="B187">
        <v>4</v>
      </c>
      <c r="C187">
        <v>15</v>
      </c>
      <c r="D187">
        <v>0</v>
      </c>
      <c r="E187">
        <v>1</v>
      </c>
      <c r="F187" t="s">
        <v>137</v>
      </c>
      <c r="G187" t="s">
        <v>868</v>
      </c>
      <c r="H187">
        <v>1</v>
      </c>
      <c r="I187" t="s">
        <v>138</v>
      </c>
      <c r="J187" t="s">
        <v>791</v>
      </c>
      <c r="K187" t="s">
        <v>139</v>
      </c>
      <c r="L187" t="s">
        <v>122</v>
      </c>
      <c r="O187">
        <v>-68</v>
      </c>
      <c r="P187">
        <v>-32</v>
      </c>
      <c r="R187">
        <v>1602</v>
      </c>
      <c r="S187">
        <v>2001</v>
      </c>
      <c r="T187">
        <v>1601</v>
      </c>
      <c r="U187">
        <v>2000</v>
      </c>
      <c r="V187">
        <v>0.39</v>
      </c>
      <c r="W187">
        <v>0.12</v>
      </c>
      <c r="Y187" t="s">
        <v>20</v>
      </c>
      <c r="Z187" t="str">
        <f t="shared" si="2"/>
        <v>SOAMER</v>
      </c>
    </row>
    <row r="188" spans="1:26" ht="14.25">
      <c r="A188">
        <v>187</v>
      </c>
      <c r="B188">
        <v>4</v>
      </c>
      <c r="C188">
        <v>16</v>
      </c>
      <c r="D188">
        <v>0</v>
      </c>
      <c r="E188">
        <v>1</v>
      </c>
      <c r="F188" t="s">
        <v>110</v>
      </c>
      <c r="G188" t="s">
        <v>908</v>
      </c>
      <c r="H188">
        <v>1</v>
      </c>
      <c r="I188" t="s">
        <v>111</v>
      </c>
      <c r="J188" t="s">
        <v>112</v>
      </c>
      <c r="K188" t="s">
        <v>113</v>
      </c>
      <c r="L188" t="s">
        <v>114</v>
      </c>
      <c r="O188">
        <v>-70</v>
      </c>
      <c r="P188">
        <v>-33</v>
      </c>
      <c r="R188">
        <v>1761</v>
      </c>
      <c r="S188">
        <v>1997</v>
      </c>
      <c r="T188">
        <v>1760</v>
      </c>
      <c r="U188">
        <v>1996</v>
      </c>
      <c r="V188">
        <v>0.24</v>
      </c>
      <c r="W188">
        <v>0.31</v>
      </c>
      <c r="Y188" t="s">
        <v>20</v>
      </c>
      <c r="Z188" t="str">
        <f t="shared" si="2"/>
        <v>SOAMER</v>
      </c>
    </row>
    <row r="189" spans="1:26" ht="14.25">
      <c r="A189">
        <v>188</v>
      </c>
      <c r="B189">
        <v>4</v>
      </c>
      <c r="C189">
        <v>17</v>
      </c>
      <c r="D189">
        <v>0</v>
      </c>
      <c r="E189">
        <v>1</v>
      </c>
      <c r="F189" t="s">
        <v>110</v>
      </c>
      <c r="G189" t="s">
        <v>974</v>
      </c>
      <c r="H189">
        <v>1</v>
      </c>
      <c r="I189" t="s">
        <v>115</v>
      </c>
      <c r="J189" t="s">
        <v>112</v>
      </c>
      <c r="K189" t="s">
        <v>116</v>
      </c>
      <c r="L189" t="s">
        <v>114</v>
      </c>
      <c r="O189">
        <v>-70</v>
      </c>
      <c r="P189">
        <v>-33</v>
      </c>
      <c r="R189">
        <v>1886</v>
      </c>
      <c r="S189">
        <v>1997</v>
      </c>
      <c r="T189">
        <v>1885</v>
      </c>
      <c r="U189">
        <v>1996</v>
      </c>
      <c r="V189">
        <v>0.28</v>
      </c>
      <c r="W189">
        <v>0.25</v>
      </c>
      <c r="Y189" t="s">
        <v>117</v>
      </c>
      <c r="Z189" t="str">
        <f t="shared" si="2"/>
        <v>SOAMER</v>
      </c>
    </row>
    <row r="190" spans="1:26" ht="14.25">
      <c r="A190">
        <v>189</v>
      </c>
      <c r="B190">
        <v>4</v>
      </c>
      <c r="C190">
        <v>18</v>
      </c>
      <c r="D190">
        <v>0</v>
      </c>
      <c r="E190">
        <v>1</v>
      </c>
      <c r="F190" t="s">
        <v>145</v>
      </c>
      <c r="G190" t="s">
        <v>856</v>
      </c>
      <c r="H190">
        <v>1</v>
      </c>
      <c r="I190" t="s">
        <v>146</v>
      </c>
      <c r="J190" t="s">
        <v>791</v>
      </c>
      <c r="K190" t="s">
        <v>120</v>
      </c>
      <c r="L190" t="s">
        <v>122</v>
      </c>
      <c r="O190">
        <v>-70.78</v>
      </c>
      <c r="P190">
        <v>-33.38</v>
      </c>
      <c r="R190">
        <v>1541</v>
      </c>
      <c r="S190">
        <v>2007</v>
      </c>
      <c r="T190">
        <v>1540</v>
      </c>
      <c r="U190">
        <v>2006</v>
      </c>
      <c r="V190">
        <v>0.26</v>
      </c>
      <c r="W190">
        <v>0.17</v>
      </c>
      <c r="Y190" t="s">
        <v>20</v>
      </c>
      <c r="Z190" t="str">
        <f t="shared" si="2"/>
        <v>SOAMER</v>
      </c>
    </row>
    <row r="191" spans="1:27" ht="14.25">
      <c r="A191">
        <v>190</v>
      </c>
      <c r="B191">
        <v>4</v>
      </c>
      <c r="C191" s="2">
        <v>19</v>
      </c>
      <c r="D191" s="2">
        <v>1</v>
      </c>
      <c r="E191">
        <v>1</v>
      </c>
      <c r="F191" s="2" t="s">
        <v>777</v>
      </c>
      <c r="G191" t="s">
        <v>984</v>
      </c>
      <c r="H191" s="2"/>
      <c r="I191" s="2" t="s">
        <v>778</v>
      </c>
      <c r="J191" s="2" t="s">
        <v>112</v>
      </c>
      <c r="K191" s="2" t="s">
        <v>120</v>
      </c>
      <c r="L191" s="2"/>
      <c r="M191" s="2"/>
      <c r="N191" s="2"/>
      <c r="O191" s="2">
        <v>115.2</v>
      </c>
      <c r="P191" s="2">
        <v>-33.9</v>
      </c>
      <c r="Q191" s="2"/>
      <c r="R191">
        <v>1789</v>
      </c>
      <c r="S191">
        <v>2009</v>
      </c>
      <c r="T191" s="2">
        <v>1788</v>
      </c>
      <c r="U191" s="2">
        <v>2008</v>
      </c>
      <c r="V191" s="2">
        <v>-0.39</v>
      </c>
      <c r="W191" s="2">
        <v>-0.03</v>
      </c>
      <c r="X191" s="2"/>
      <c r="Y191" s="2"/>
      <c r="Z191" t="s">
        <v>992</v>
      </c>
      <c r="AA191" s="2"/>
    </row>
    <row r="192" spans="1:26" ht="14.25">
      <c r="A192">
        <v>191</v>
      </c>
      <c r="B192">
        <v>4</v>
      </c>
      <c r="C192">
        <v>20</v>
      </c>
      <c r="D192">
        <v>0</v>
      </c>
      <c r="E192">
        <v>1</v>
      </c>
      <c r="F192" t="s">
        <v>229</v>
      </c>
      <c r="G192" t="s">
        <v>825</v>
      </c>
      <c r="H192">
        <v>1</v>
      </c>
      <c r="I192" t="s">
        <v>230</v>
      </c>
      <c r="J192" t="s">
        <v>456</v>
      </c>
      <c r="K192" t="s">
        <v>457</v>
      </c>
      <c r="M192" t="s">
        <v>797</v>
      </c>
      <c r="N192" t="s">
        <v>5</v>
      </c>
      <c r="O192">
        <v>-70.9</v>
      </c>
      <c r="P192">
        <v>-33.83</v>
      </c>
      <c r="R192">
        <v>858</v>
      </c>
      <c r="S192">
        <v>1998</v>
      </c>
      <c r="T192">
        <v>856</v>
      </c>
      <c r="U192">
        <v>1997</v>
      </c>
      <c r="V192">
        <v>0.36</v>
      </c>
      <c r="W192">
        <v>0.46</v>
      </c>
      <c r="Y192" t="s">
        <v>459</v>
      </c>
      <c r="Z192" t="s">
        <v>173</v>
      </c>
    </row>
    <row r="193" spans="1:26" ht="14.25">
      <c r="A193">
        <v>192</v>
      </c>
      <c r="B193">
        <v>4</v>
      </c>
      <c r="C193">
        <v>21</v>
      </c>
      <c r="D193">
        <v>0</v>
      </c>
      <c r="E193">
        <v>1</v>
      </c>
      <c r="F193" t="s">
        <v>225</v>
      </c>
      <c r="G193" t="s">
        <v>842</v>
      </c>
      <c r="H193">
        <v>1</v>
      </c>
      <c r="I193" t="s">
        <v>226</v>
      </c>
      <c r="J193" t="s">
        <v>456</v>
      </c>
      <c r="K193" t="s">
        <v>227</v>
      </c>
      <c r="M193" s="2"/>
      <c r="O193">
        <v>-72.45</v>
      </c>
      <c r="P193">
        <v>-40.65</v>
      </c>
      <c r="R193">
        <v>1409</v>
      </c>
      <c r="S193">
        <v>1998</v>
      </c>
      <c r="T193">
        <v>1408</v>
      </c>
      <c r="U193">
        <v>1997</v>
      </c>
      <c r="V193">
        <v>0.34</v>
      </c>
      <c r="W193">
        <v>-0.05</v>
      </c>
      <c r="Y193" t="s">
        <v>228</v>
      </c>
      <c r="Z193" t="str">
        <f t="shared" si="2"/>
        <v>SOAMER</v>
      </c>
    </row>
    <row r="194" spans="1:26" ht="14.25">
      <c r="A194">
        <v>193</v>
      </c>
      <c r="B194">
        <v>4</v>
      </c>
      <c r="C194">
        <v>22</v>
      </c>
      <c r="D194">
        <v>0</v>
      </c>
      <c r="E194">
        <v>0</v>
      </c>
      <c r="F194" t="s">
        <v>799</v>
      </c>
      <c r="G194" t="s">
        <v>853</v>
      </c>
      <c r="H194">
        <v>1</v>
      </c>
      <c r="I194" t="s">
        <v>221</v>
      </c>
      <c r="J194" t="s">
        <v>456</v>
      </c>
      <c r="K194" t="s">
        <v>227</v>
      </c>
      <c r="M194" s="2" t="s">
        <v>798</v>
      </c>
      <c r="N194" t="s">
        <v>802</v>
      </c>
      <c r="O194">
        <v>-72.87</v>
      </c>
      <c r="P194">
        <v>-46.98</v>
      </c>
      <c r="R194">
        <v>1531</v>
      </c>
      <c r="S194">
        <v>2001</v>
      </c>
      <c r="T194">
        <v>1530</v>
      </c>
      <c r="U194">
        <v>2000</v>
      </c>
      <c r="Y194" t="s">
        <v>224</v>
      </c>
      <c r="Z194" t="str">
        <f t="shared" si="2"/>
        <v>SOAMER</v>
      </c>
    </row>
    <row r="195" spans="1:27" ht="14.25">
      <c r="A195">
        <v>194</v>
      </c>
      <c r="B195" s="2">
        <v>4</v>
      </c>
      <c r="C195" s="2">
        <v>23</v>
      </c>
      <c r="D195" s="2">
        <v>1</v>
      </c>
      <c r="E195">
        <v>1</v>
      </c>
      <c r="F195" s="2" t="s">
        <v>784</v>
      </c>
      <c r="G195" t="s">
        <v>816</v>
      </c>
      <c r="H195" s="2"/>
      <c r="I195" s="2" t="s">
        <v>785</v>
      </c>
      <c r="J195" s="2" t="s">
        <v>456</v>
      </c>
      <c r="K195" s="2" t="s">
        <v>227</v>
      </c>
      <c r="L195" s="2"/>
      <c r="M195" s="2" t="s">
        <v>793</v>
      </c>
      <c r="N195" s="2" t="s">
        <v>801</v>
      </c>
      <c r="O195" s="2">
        <v>37.75</v>
      </c>
      <c r="P195" s="2">
        <v>-3.3</v>
      </c>
      <c r="Q195" s="2"/>
      <c r="R195">
        <v>1</v>
      </c>
      <c r="S195">
        <v>2006</v>
      </c>
      <c r="T195" s="2">
        <v>-1050</v>
      </c>
      <c r="U195" s="2">
        <v>2005</v>
      </c>
      <c r="V195" s="2">
        <v>-0.38</v>
      </c>
      <c r="W195" s="2">
        <v>-0.17</v>
      </c>
      <c r="X195" s="2"/>
      <c r="Y195" s="2"/>
      <c r="Z195" t="str">
        <f t="shared" si="2"/>
        <v>SOAMER</v>
      </c>
      <c r="AA195" s="2"/>
    </row>
    <row r="196" spans="1:27" ht="14.25">
      <c r="A196">
        <v>195</v>
      </c>
      <c r="B196" s="2">
        <v>4</v>
      </c>
      <c r="C196" s="2">
        <v>24</v>
      </c>
      <c r="D196" s="2">
        <v>1</v>
      </c>
      <c r="E196">
        <v>1</v>
      </c>
      <c r="F196" s="2" t="s">
        <v>789</v>
      </c>
      <c r="G196" t="s">
        <v>818</v>
      </c>
      <c r="H196" s="2"/>
      <c r="I196" s="2" t="s">
        <v>790</v>
      </c>
      <c r="J196" s="2" t="s">
        <v>456</v>
      </c>
      <c r="K196" s="2" t="s">
        <v>18</v>
      </c>
      <c r="L196" s="2"/>
      <c r="M196" s="2" t="s">
        <v>796</v>
      </c>
      <c r="N196" s="2" t="s">
        <v>18</v>
      </c>
      <c r="O196" s="2">
        <v>-76.1</v>
      </c>
      <c r="P196" s="2">
        <v>-10.75</v>
      </c>
      <c r="Q196" s="2"/>
      <c r="R196">
        <v>1</v>
      </c>
      <c r="S196">
        <v>2008</v>
      </c>
      <c r="T196" s="2">
        <v>-277</v>
      </c>
      <c r="U196" s="2">
        <v>2007</v>
      </c>
      <c r="V196" s="2">
        <v>-0.34</v>
      </c>
      <c r="W196" s="2">
        <v>0.28</v>
      </c>
      <c r="X196" s="2"/>
      <c r="Y196" s="2"/>
      <c r="Z196" t="str">
        <f t="shared" si="2"/>
        <v>SOAMER</v>
      </c>
      <c r="AA196" s="2"/>
    </row>
    <row r="197" spans="1:27" ht="14.25">
      <c r="A197">
        <v>196</v>
      </c>
      <c r="B197" s="2">
        <v>4</v>
      </c>
      <c r="C197" s="2">
        <v>25</v>
      </c>
      <c r="D197" s="2">
        <v>1</v>
      </c>
      <c r="E197">
        <v>0</v>
      </c>
      <c r="F197" s="2" t="s">
        <v>779</v>
      </c>
      <c r="G197" t="s">
        <v>826</v>
      </c>
      <c r="H197" s="2"/>
      <c r="I197" s="2" t="s">
        <v>780</v>
      </c>
      <c r="J197" s="2" t="s">
        <v>456</v>
      </c>
      <c r="K197" s="2" t="s">
        <v>237</v>
      </c>
      <c r="L197" s="2"/>
      <c r="M197" s="2" t="s">
        <v>792</v>
      </c>
      <c r="N197" s="2"/>
      <c r="O197" s="2">
        <v>29.75</v>
      </c>
      <c r="P197" s="2">
        <v>-0.4</v>
      </c>
      <c r="Q197" s="2"/>
      <c r="R197">
        <v>921</v>
      </c>
      <c r="S197">
        <v>1975</v>
      </c>
      <c r="T197" s="2">
        <v>920</v>
      </c>
      <c r="U197" s="2">
        <v>1974</v>
      </c>
      <c r="V197" s="2"/>
      <c r="W197" s="2"/>
      <c r="X197" s="2"/>
      <c r="Y197" s="2"/>
      <c r="Z197" t="str">
        <f t="shared" si="2"/>
        <v>SOAMER</v>
      </c>
      <c r="AA197" s="2"/>
    </row>
    <row r="198" spans="1:27" ht="14.25">
      <c r="A198">
        <v>197</v>
      </c>
      <c r="B198" s="2">
        <v>4</v>
      </c>
      <c r="C198" s="2">
        <v>26</v>
      </c>
      <c r="D198" s="2">
        <v>1</v>
      </c>
      <c r="E198">
        <v>0</v>
      </c>
      <c r="F198" s="2" t="s">
        <v>786</v>
      </c>
      <c r="G198" t="s">
        <v>919</v>
      </c>
      <c r="H198" s="2"/>
      <c r="I198" s="2" t="s">
        <v>787</v>
      </c>
      <c r="J198" s="2" t="s">
        <v>456</v>
      </c>
      <c r="K198" s="2" t="s">
        <v>788</v>
      </c>
      <c r="L198" s="2"/>
      <c r="M198" s="2" t="s">
        <v>794</v>
      </c>
      <c r="N198" s="2"/>
      <c r="O198" s="2">
        <v>33.75</v>
      </c>
      <c r="P198" s="2">
        <v>-9.35</v>
      </c>
      <c r="Q198" s="2"/>
      <c r="R198">
        <v>1780</v>
      </c>
      <c r="S198">
        <v>2003</v>
      </c>
      <c r="T198" s="2">
        <v>1779</v>
      </c>
      <c r="U198" s="2">
        <v>2002</v>
      </c>
      <c r="V198" s="2"/>
      <c r="W198" s="2"/>
      <c r="X198" s="2"/>
      <c r="Y198" s="2"/>
      <c r="Z198" t="str">
        <f t="shared" si="2"/>
        <v>SOAMER</v>
      </c>
      <c r="AA198" s="2"/>
    </row>
    <row r="199" spans="1:27" ht="14.25">
      <c r="A199">
        <v>198</v>
      </c>
      <c r="B199" s="2">
        <v>4</v>
      </c>
      <c r="C199" s="2">
        <v>27</v>
      </c>
      <c r="D199" s="2">
        <v>1</v>
      </c>
      <c r="E199">
        <v>0</v>
      </c>
      <c r="F199" s="2" t="s">
        <v>781</v>
      </c>
      <c r="G199" t="s">
        <v>930</v>
      </c>
      <c r="H199" s="2"/>
      <c r="I199" s="2" t="s">
        <v>782</v>
      </c>
      <c r="J199" s="2" t="s">
        <v>456</v>
      </c>
      <c r="K199" s="2" t="s">
        <v>783</v>
      </c>
      <c r="L199" s="2"/>
      <c r="M199" s="2" t="s">
        <v>795</v>
      </c>
      <c r="N199" s="2" t="s">
        <v>803</v>
      </c>
      <c r="O199" s="2">
        <v>-89.5</v>
      </c>
      <c r="P199" s="2">
        <v>-0.9</v>
      </c>
      <c r="Q199" s="2"/>
      <c r="R199">
        <v>1792</v>
      </c>
      <c r="S199">
        <v>1995</v>
      </c>
      <c r="T199" s="2">
        <v>1791</v>
      </c>
      <c r="U199" s="2">
        <v>2004</v>
      </c>
      <c r="V199" s="2"/>
      <c r="W199" s="2"/>
      <c r="X199" s="2"/>
      <c r="Y199" s="2"/>
      <c r="Z199" t="s">
        <v>994</v>
      </c>
      <c r="AA199" s="2"/>
    </row>
    <row r="200" spans="1:26" ht="14.25">
      <c r="A200">
        <v>199</v>
      </c>
      <c r="B200">
        <v>4</v>
      </c>
      <c r="C200">
        <v>28</v>
      </c>
      <c r="D200">
        <v>0</v>
      </c>
      <c r="E200">
        <v>0</v>
      </c>
      <c r="F200" t="s">
        <v>231</v>
      </c>
      <c r="G200" t="s">
        <v>838</v>
      </c>
      <c r="H200">
        <v>1</v>
      </c>
      <c r="I200" t="s">
        <v>232</v>
      </c>
      <c r="J200" t="s">
        <v>233</v>
      </c>
      <c r="K200" t="s">
        <v>227</v>
      </c>
      <c r="M200" t="s">
        <v>450</v>
      </c>
      <c r="O200">
        <v>-77.67</v>
      </c>
      <c r="P200">
        <v>-12.05</v>
      </c>
      <c r="R200">
        <v>1243</v>
      </c>
      <c r="S200">
        <v>2001</v>
      </c>
      <c r="T200">
        <v>-13550</v>
      </c>
      <c r="U200">
        <v>2000</v>
      </c>
      <c r="Y200" t="s">
        <v>234</v>
      </c>
      <c r="Z200" t="s">
        <v>994</v>
      </c>
    </row>
    <row r="201" spans="1:26" ht="14.25">
      <c r="A201">
        <v>200</v>
      </c>
      <c r="B201">
        <v>4</v>
      </c>
      <c r="C201">
        <v>29</v>
      </c>
      <c r="D201">
        <v>0</v>
      </c>
      <c r="E201">
        <v>1</v>
      </c>
      <c r="F201" t="s">
        <v>235</v>
      </c>
      <c r="G201" t="s">
        <v>837</v>
      </c>
      <c r="H201">
        <v>1</v>
      </c>
      <c r="I201" t="s">
        <v>236</v>
      </c>
      <c r="J201" t="s">
        <v>233</v>
      </c>
      <c r="K201" t="s">
        <v>237</v>
      </c>
      <c r="O201">
        <v>-64.77</v>
      </c>
      <c r="P201">
        <v>10.75</v>
      </c>
      <c r="R201">
        <v>1223</v>
      </c>
      <c r="S201">
        <v>1991</v>
      </c>
      <c r="T201">
        <v>1222</v>
      </c>
      <c r="U201">
        <v>1990</v>
      </c>
      <c r="V201" t="s">
        <v>349</v>
      </c>
      <c r="W201">
        <v>0.76</v>
      </c>
      <c r="Y201" t="s">
        <v>238</v>
      </c>
      <c r="Z201" t="s">
        <v>173</v>
      </c>
    </row>
    <row r="202" spans="1:26" ht="14.25">
      <c r="A202">
        <v>201</v>
      </c>
      <c r="B202">
        <v>4</v>
      </c>
      <c r="C202">
        <v>30</v>
      </c>
      <c r="D202">
        <v>0</v>
      </c>
      <c r="E202">
        <v>1</v>
      </c>
      <c r="F202" t="s">
        <v>239</v>
      </c>
      <c r="G202" t="s">
        <v>951</v>
      </c>
      <c r="H202">
        <v>1</v>
      </c>
      <c r="I202" t="s">
        <v>240</v>
      </c>
      <c r="J202" t="s">
        <v>241</v>
      </c>
      <c r="K202" t="s">
        <v>242</v>
      </c>
      <c r="O202">
        <v>-169.83</v>
      </c>
      <c r="P202">
        <v>-19</v>
      </c>
      <c r="R202">
        <v>1830</v>
      </c>
      <c r="S202">
        <v>2002</v>
      </c>
      <c r="T202">
        <v>1829</v>
      </c>
      <c r="U202">
        <v>2001</v>
      </c>
      <c r="V202">
        <v>-0.31</v>
      </c>
      <c r="W202">
        <v>-0.06</v>
      </c>
      <c r="Y202" t="s">
        <v>20</v>
      </c>
      <c r="Z202" t="s">
        <v>994</v>
      </c>
    </row>
    <row r="203" spans="1:26" ht="14.25">
      <c r="A203">
        <v>202</v>
      </c>
      <c r="B203">
        <v>4</v>
      </c>
      <c r="C203">
        <v>31</v>
      </c>
      <c r="D203">
        <v>0</v>
      </c>
      <c r="E203">
        <v>0</v>
      </c>
      <c r="F203" t="s">
        <v>243</v>
      </c>
      <c r="G203" t="s">
        <v>833</v>
      </c>
      <c r="H203">
        <v>1</v>
      </c>
      <c r="I203" t="s">
        <v>244</v>
      </c>
      <c r="J203" t="s">
        <v>241</v>
      </c>
      <c r="K203" t="s">
        <v>18</v>
      </c>
      <c r="M203" t="s">
        <v>814</v>
      </c>
      <c r="O203">
        <v>-77.2</v>
      </c>
      <c r="P203">
        <v>-6.05</v>
      </c>
      <c r="R203">
        <v>1090</v>
      </c>
      <c r="S203">
        <v>2006</v>
      </c>
      <c r="T203">
        <v>1089</v>
      </c>
      <c r="U203">
        <v>2005</v>
      </c>
      <c r="Y203" t="s">
        <v>20</v>
      </c>
      <c r="Z203" t="s">
        <v>173</v>
      </c>
    </row>
    <row r="204" spans="1:26" ht="14.25">
      <c r="A204">
        <v>203</v>
      </c>
      <c r="D204">
        <v>0</v>
      </c>
      <c r="E204">
        <v>-1</v>
      </c>
      <c r="F204" t="s">
        <v>245</v>
      </c>
      <c r="H204">
        <v>1</v>
      </c>
      <c r="I204" t="s">
        <v>246</v>
      </c>
      <c r="J204" t="s">
        <v>247</v>
      </c>
      <c r="K204" t="s">
        <v>446</v>
      </c>
      <c r="L204" t="s">
        <v>249</v>
      </c>
      <c r="O204">
        <v>171.8</v>
      </c>
      <c r="P204">
        <v>-42.38</v>
      </c>
      <c r="Q204">
        <v>244</v>
      </c>
      <c r="R204" t="s">
        <v>349</v>
      </c>
      <c r="S204" t="s">
        <v>349</v>
      </c>
      <c r="T204">
        <v>1331</v>
      </c>
      <c r="U204">
        <v>2009</v>
      </c>
      <c r="X204">
        <v>74</v>
      </c>
      <c r="Y204" t="s">
        <v>248</v>
      </c>
      <c r="Z204" t="s">
        <v>992</v>
      </c>
    </row>
  </sheetData>
  <sheetProtection/>
  <autoFilter ref="A1:AA204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0"/>
  <sheetViews>
    <sheetView tabSelected="1" zoomScalePageLayoutView="0" workbookViewId="0" topLeftCell="A24">
      <selection activeCell="L299" sqref="L299"/>
    </sheetView>
  </sheetViews>
  <sheetFormatPr defaultColWidth="9.140625" defaultRowHeight="15"/>
  <cols>
    <col min="2" max="2" width="8.8515625" style="0" customWidth="1"/>
    <col min="4" max="4" width="18.00390625" style="0" customWidth="1"/>
    <col min="5" max="5" width="6.140625" style="0" hidden="1" customWidth="1"/>
    <col min="6" max="6" width="21.140625" style="0" customWidth="1"/>
    <col min="18" max="18" width="8.8515625" style="0" customWidth="1"/>
  </cols>
  <sheetData>
    <row r="1" spans="1:18" ht="14.25">
      <c r="A1" t="s">
        <v>0</v>
      </c>
      <c r="B1" t="s">
        <v>1</v>
      </c>
      <c r="C1" t="s">
        <v>739</v>
      </c>
      <c r="D1" t="s">
        <v>3</v>
      </c>
      <c r="E1" t="s">
        <v>12</v>
      </c>
      <c r="F1" t="s">
        <v>4</v>
      </c>
      <c r="G1" t="s">
        <v>5</v>
      </c>
      <c r="H1" t="s">
        <v>6</v>
      </c>
      <c r="I1" t="s">
        <v>449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2</v>
      </c>
    </row>
    <row r="2" spans="1:17" ht="14.25">
      <c r="A2">
        <v>1</v>
      </c>
      <c r="B2">
        <v>1</v>
      </c>
      <c r="C2">
        <v>1</v>
      </c>
      <c r="D2" t="s">
        <v>68</v>
      </c>
      <c r="E2">
        <v>1</v>
      </c>
      <c r="F2" t="s">
        <v>69</v>
      </c>
      <c r="G2" t="s">
        <v>17</v>
      </c>
      <c r="H2" t="s">
        <v>18</v>
      </c>
      <c r="J2">
        <v>40</v>
      </c>
      <c r="K2">
        <v>-3</v>
      </c>
      <c r="M2">
        <v>1801</v>
      </c>
      <c r="N2">
        <v>1994</v>
      </c>
      <c r="O2" t="s">
        <v>19</v>
      </c>
      <c r="P2" t="s">
        <v>20</v>
      </c>
      <c r="Q2" t="s">
        <v>25</v>
      </c>
    </row>
    <row r="3" spans="1:17" ht="14.25">
      <c r="A3">
        <v>2</v>
      </c>
      <c r="B3">
        <v>2</v>
      </c>
      <c r="C3">
        <v>2</v>
      </c>
      <c r="D3" t="s">
        <v>62</v>
      </c>
      <c r="E3">
        <v>1</v>
      </c>
      <c r="F3" t="s">
        <v>63</v>
      </c>
      <c r="G3" t="s">
        <v>17</v>
      </c>
      <c r="H3" t="s">
        <v>18</v>
      </c>
      <c r="J3">
        <v>40</v>
      </c>
      <c r="K3">
        <v>-8</v>
      </c>
      <c r="M3">
        <v>1622</v>
      </c>
      <c r="N3">
        <v>1998</v>
      </c>
      <c r="O3" t="s">
        <v>31</v>
      </c>
      <c r="P3" t="s">
        <v>38</v>
      </c>
      <c r="Q3" t="s">
        <v>64</v>
      </c>
    </row>
    <row r="4" spans="1:18" ht="14.25">
      <c r="A4">
        <v>3</v>
      </c>
      <c r="B4">
        <v>3</v>
      </c>
      <c r="C4">
        <v>3</v>
      </c>
      <c r="D4" t="s">
        <v>48</v>
      </c>
      <c r="E4">
        <v>1</v>
      </c>
      <c r="F4" t="s">
        <v>49</v>
      </c>
      <c r="G4" t="s">
        <v>17</v>
      </c>
      <c r="H4" t="s">
        <v>50</v>
      </c>
      <c r="J4">
        <v>43</v>
      </c>
      <c r="K4">
        <v>-23</v>
      </c>
      <c r="M4">
        <v>1882</v>
      </c>
      <c r="N4">
        <v>1994</v>
      </c>
      <c r="O4" t="s">
        <v>19</v>
      </c>
      <c r="P4" t="s">
        <v>38</v>
      </c>
      <c r="Q4" t="s">
        <v>25</v>
      </c>
      <c r="R4">
        <v>116</v>
      </c>
    </row>
    <row r="5" spans="1:18" ht="14.25">
      <c r="A5">
        <v>4</v>
      </c>
      <c r="B5">
        <v>4</v>
      </c>
      <c r="C5">
        <v>4</v>
      </c>
      <c r="D5" t="s">
        <v>51</v>
      </c>
      <c r="E5">
        <v>1</v>
      </c>
      <c r="F5" t="s">
        <v>52</v>
      </c>
      <c r="G5" t="s">
        <v>17</v>
      </c>
      <c r="H5" t="s">
        <v>39</v>
      </c>
      <c r="J5">
        <v>43.58</v>
      </c>
      <c r="K5">
        <v>-23.15</v>
      </c>
      <c r="M5">
        <v>1660</v>
      </c>
      <c r="N5">
        <v>1995</v>
      </c>
      <c r="O5" t="s">
        <v>53</v>
      </c>
      <c r="P5" t="s">
        <v>38</v>
      </c>
      <c r="Q5" t="s">
        <v>25</v>
      </c>
      <c r="R5">
        <v>117</v>
      </c>
    </row>
    <row r="6" spans="1:18" ht="14.25">
      <c r="A6">
        <v>4</v>
      </c>
      <c r="B6">
        <v>4</v>
      </c>
      <c r="C6">
        <v>5</v>
      </c>
      <c r="D6" t="s">
        <v>51</v>
      </c>
      <c r="E6">
        <v>1</v>
      </c>
      <c r="F6" t="s">
        <v>52</v>
      </c>
      <c r="G6" t="s">
        <v>17</v>
      </c>
      <c r="H6" t="s">
        <v>18</v>
      </c>
      <c r="J6">
        <v>43.58</v>
      </c>
      <c r="K6">
        <v>-23.15</v>
      </c>
      <c r="M6">
        <v>1660</v>
      </c>
      <c r="N6">
        <v>1995</v>
      </c>
      <c r="O6" t="s">
        <v>53</v>
      </c>
      <c r="P6" t="s">
        <v>20</v>
      </c>
      <c r="Q6" t="s">
        <v>25</v>
      </c>
      <c r="R6">
        <v>117</v>
      </c>
    </row>
    <row r="7" spans="1:17" ht="14.25">
      <c r="A7">
        <v>5</v>
      </c>
      <c r="B7">
        <v>5</v>
      </c>
      <c r="C7">
        <v>6</v>
      </c>
      <c r="D7" t="s">
        <v>70</v>
      </c>
      <c r="E7">
        <v>1</v>
      </c>
      <c r="F7" t="s">
        <v>71</v>
      </c>
      <c r="G7" t="s">
        <v>17</v>
      </c>
      <c r="H7" t="s">
        <v>18</v>
      </c>
      <c r="J7">
        <v>45.1</v>
      </c>
      <c r="K7">
        <v>-12.65</v>
      </c>
      <c r="M7">
        <v>1865</v>
      </c>
      <c r="N7">
        <v>1993</v>
      </c>
      <c r="O7" t="s">
        <v>24</v>
      </c>
      <c r="P7" t="s">
        <v>20</v>
      </c>
      <c r="Q7" t="s">
        <v>72</v>
      </c>
    </row>
    <row r="8" spans="1:17" ht="14.25">
      <c r="A8">
        <v>6</v>
      </c>
      <c r="B8">
        <v>6</v>
      </c>
      <c r="C8">
        <v>7</v>
      </c>
      <c r="D8" t="s">
        <v>57</v>
      </c>
      <c r="E8">
        <v>1</v>
      </c>
      <c r="F8" t="s">
        <v>58</v>
      </c>
      <c r="G8" t="s">
        <v>17</v>
      </c>
      <c r="H8" t="s">
        <v>18</v>
      </c>
      <c r="J8">
        <v>55.25</v>
      </c>
      <c r="K8">
        <v>-21.03</v>
      </c>
      <c r="M8">
        <v>1832</v>
      </c>
      <c r="N8">
        <v>1995</v>
      </c>
      <c r="O8" t="s">
        <v>24</v>
      </c>
      <c r="P8" t="s">
        <v>20</v>
      </c>
      <c r="Q8" t="s">
        <v>21</v>
      </c>
    </row>
    <row r="9" spans="1:17" ht="14.25">
      <c r="A9">
        <v>7</v>
      </c>
      <c r="B9">
        <v>7</v>
      </c>
      <c r="C9">
        <v>8</v>
      </c>
      <c r="D9" t="s">
        <v>96</v>
      </c>
      <c r="E9">
        <v>1</v>
      </c>
      <c r="F9" t="s">
        <v>97</v>
      </c>
      <c r="G9" t="s">
        <v>17</v>
      </c>
      <c r="H9" t="s">
        <v>18</v>
      </c>
      <c r="J9">
        <v>55.8</v>
      </c>
      <c r="K9">
        <v>-4.62</v>
      </c>
      <c r="M9">
        <v>1846</v>
      </c>
      <c r="N9">
        <v>1995</v>
      </c>
      <c r="O9" t="s">
        <v>31</v>
      </c>
      <c r="P9" t="s">
        <v>20</v>
      </c>
      <c r="Q9" t="s">
        <v>25</v>
      </c>
    </row>
    <row r="10" spans="1:17" ht="14.25">
      <c r="A10">
        <v>8</v>
      </c>
      <c r="B10">
        <v>8</v>
      </c>
      <c r="C10">
        <v>9</v>
      </c>
      <c r="D10" t="s">
        <v>89</v>
      </c>
      <c r="E10">
        <v>1</v>
      </c>
      <c r="F10" t="s">
        <v>49</v>
      </c>
      <c r="G10" t="s">
        <v>17</v>
      </c>
      <c r="H10" t="s">
        <v>91</v>
      </c>
      <c r="J10">
        <v>63</v>
      </c>
      <c r="K10">
        <v>-19</v>
      </c>
      <c r="M10">
        <v>1789</v>
      </c>
      <c r="N10">
        <v>2005</v>
      </c>
      <c r="O10" t="s">
        <v>90</v>
      </c>
      <c r="P10" t="s">
        <v>38</v>
      </c>
      <c r="Q10" t="s">
        <v>21</v>
      </c>
    </row>
    <row r="11" spans="1:17" ht="14.25">
      <c r="A11">
        <v>8</v>
      </c>
      <c r="B11">
        <v>8</v>
      </c>
      <c r="C11">
        <v>10</v>
      </c>
      <c r="D11" t="s">
        <v>89</v>
      </c>
      <c r="E11">
        <v>1</v>
      </c>
      <c r="F11" t="s">
        <v>49</v>
      </c>
      <c r="G11" t="s">
        <v>17</v>
      </c>
      <c r="H11" t="s">
        <v>18</v>
      </c>
      <c r="J11">
        <v>63</v>
      </c>
      <c r="K11">
        <v>-19</v>
      </c>
      <c r="M11">
        <v>1789</v>
      </c>
      <c r="N11">
        <v>2005</v>
      </c>
      <c r="O11" t="s">
        <v>90</v>
      </c>
      <c r="P11" t="s">
        <v>38</v>
      </c>
      <c r="Q11" t="s">
        <v>21</v>
      </c>
    </row>
    <row r="12" spans="1:17" ht="14.25">
      <c r="A12">
        <v>9</v>
      </c>
      <c r="B12">
        <v>9</v>
      </c>
      <c r="C12">
        <v>11</v>
      </c>
      <c r="D12" t="s">
        <v>73</v>
      </c>
      <c r="E12">
        <v>1</v>
      </c>
      <c r="F12" t="s">
        <v>74</v>
      </c>
      <c r="G12" t="s">
        <v>17</v>
      </c>
      <c r="H12" t="s">
        <v>18</v>
      </c>
      <c r="J12">
        <v>98.5</v>
      </c>
      <c r="K12">
        <v>-4</v>
      </c>
      <c r="M12">
        <v>1858</v>
      </c>
      <c r="N12">
        <v>1997</v>
      </c>
      <c r="O12" t="s">
        <v>31</v>
      </c>
      <c r="P12" t="s">
        <v>20</v>
      </c>
      <c r="Q12" t="s">
        <v>21</v>
      </c>
    </row>
    <row r="13" spans="1:18" ht="14.25">
      <c r="A13">
        <v>10</v>
      </c>
      <c r="B13">
        <v>10</v>
      </c>
      <c r="C13">
        <v>12</v>
      </c>
      <c r="D13" t="s">
        <v>22</v>
      </c>
      <c r="E13">
        <v>1</v>
      </c>
      <c r="F13" t="s">
        <v>23</v>
      </c>
      <c r="G13" t="s">
        <v>17</v>
      </c>
      <c r="H13" t="s">
        <v>18</v>
      </c>
      <c r="J13">
        <v>113.77</v>
      </c>
      <c r="K13">
        <v>-28.45</v>
      </c>
      <c r="M13">
        <v>1794</v>
      </c>
      <c r="N13">
        <v>1993</v>
      </c>
      <c r="O13" t="s">
        <v>24</v>
      </c>
      <c r="P13" t="s">
        <v>20</v>
      </c>
      <c r="Q13" t="s">
        <v>25</v>
      </c>
      <c r="R13">
        <v>124</v>
      </c>
    </row>
    <row r="14" spans="1:17" ht="14.25">
      <c r="A14">
        <v>11</v>
      </c>
      <c r="B14">
        <v>11</v>
      </c>
      <c r="C14">
        <v>13</v>
      </c>
      <c r="D14" t="s">
        <v>79</v>
      </c>
      <c r="E14">
        <v>1</v>
      </c>
      <c r="F14" t="s">
        <v>80</v>
      </c>
      <c r="G14" t="s">
        <v>17</v>
      </c>
      <c r="H14" t="s">
        <v>18</v>
      </c>
      <c r="J14">
        <v>113.97</v>
      </c>
      <c r="K14">
        <v>-21.9</v>
      </c>
      <c r="M14">
        <v>1878</v>
      </c>
      <c r="N14">
        <v>1995</v>
      </c>
      <c r="O14" t="s">
        <v>28</v>
      </c>
      <c r="P14" t="s">
        <v>20</v>
      </c>
      <c r="Q14" t="s">
        <v>25</v>
      </c>
    </row>
    <row r="15" spans="1:17" ht="14.25">
      <c r="A15">
        <v>12</v>
      </c>
      <c r="B15">
        <v>12</v>
      </c>
      <c r="C15">
        <v>14</v>
      </c>
      <c r="D15" t="s">
        <v>29</v>
      </c>
      <c r="E15">
        <v>1</v>
      </c>
      <c r="F15" t="s">
        <v>30</v>
      </c>
      <c r="G15" t="s">
        <v>17</v>
      </c>
      <c r="H15" t="s">
        <v>18</v>
      </c>
      <c r="J15">
        <v>115</v>
      </c>
      <c r="K15">
        <v>-8</v>
      </c>
      <c r="M15">
        <v>1783</v>
      </c>
      <c r="N15">
        <v>1990</v>
      </c>
      <c r="O15" t="s">
        <v>31</v>
      </c>
      <c r="P15" t="s">
        <v>20</v>
      </c>
      <c r="Q15" t="s">
        <v>21</v>
      </c>
    </row>
    <row r="16" spans="1:17" ht="14.25">
      <c r="A16">
        <v>13</v>
      </c>
      <c r="B16">
        <v>13</v>
      </c>
      <c r="C16">
        <v>15</v>
      </c>
      <c r="D16" t="s">
        <v>32</v>
      </c>
      <c r="E16">
        <v>1</v>
      </c>
      <c r="F16" t="s">
        <v>30</v>
      </c>
      <c r="G16" t="s">
        <v>17</v>
      </c>
      <c r="H16" t="s">
        <v>18</v>
      </c>
      <c r="J16">
        <v>123</v>
      </c>
      <c r="K16">
        <v>2.8</v>
      </c>
      <c r="M16">
        <v>1863</v>
      </c>
      <c r="N16">
        <v>1990</v>
      </c>
      <c r="O16" t="s">
        <v>31</v>
      </c>
      <c r="P16" t="s">
        <v>20</v>
      </c>
      <c r="Q16" t="s">
        <v>21</v>
      </c>
    </row>
    <row r="17" spans="1:17" ht="14.25">
      <c r="A17">
        <v>14</v>
      </c>
      <c r="B17">
        <v>14</v>
      </c>
      <c r="C17">
        <v>16</v>
      </c>
      <c r="D17" t="s">
        <v>59</v>
      </c>
      <c r="E17">
        <v>1</v>
      </c>
      <c r="F17" t="s">
        <v>60</v>
      </c>
      <c r="G17" t="s">
        <v>17</v>
      </c>
      <c r="H17" t="s">
        <v>18</v>
      </c>
      <c r="J17">
        <v>144.88</v>
      </c>
      <c r="K17">
        <v>-4.15</v>
      </c>
      <c r="M17">
        <v>1884</v>
      </c>
      <c r="N17">
        <v>1993</v>
      </c>
      <c r="O17" t="s">
        <v>28</v>
      </c>
      <c r="P17" t="s">
        <v>20</v>
      </c>
      <c r="Q17" t="s">
        <v>21</v>
      </c>
    </row>
    <row r="18" spans="1:17" ht="14.25">
      <c r="A18">
        <v>15</v>
      </c>
      <c r="B18">
        <v>15</v>
      </c>
      <c r="C18">
        <v>17</v>
      </c>
      <c r="D18" t="s">
        <v>46</v>
      </c>
      <c r="E18">
        <v>1</v>
      </c>
      <c r="F18" t="s">
        <v>47</v>
      </c>
      <c r="G18" t="s">
        <v>17</v>
      </c>
      <c r="H18" t="s">
        <v>18</v>
      </c>
      <c r="J18">
        <v>145</v>
      </c>
      <c r="K18">
        <v>13</v>
      </c>
      <c r="M18">
        <v>1790</v>
      </c>
      <c r="N18">
        <v>2000</v>
      </c>
      <c r="O18" t="s">
        <v>31</v>
      </c>
      <c r="P18" t="s">
        <v>20</v>
      </c>
      <c r="Q18" t="s">
        <v>35</v>
      </c>
    </row>
    <row r="19" spans="1:17" ht="14.25">
      <c r="A19">
        <v>16</v>
      </c>
      <c r="B19">
        <v>16</v>
      </c>
      <c r="C19">
        <v>18</v>
      </c>
      <c r="D19" t="s">
        <v>61</v>
      </c>
      <c r="E19">
        <v>1</v>
      </c>
      <c r="F19" t="s">
        <v>60</v>
      </c>
      <c r="G19" t="s">
        <v>17</v>
      </c>
      <c r="H19" t="s">
        <v>18</v>
      </c>
      <c r="J19">
        <v>145.82</v>
      </c>
      <c r="K19">
        <v>-5.22</v>
      </c>
      <c r="M19">
        <v>1880</v>
      </c>
      <c r="N19">
        <v>1993</v>
      </c>
      <c r="O19" t="s">
        <v>28</v>
      </c>
      <c r="P19" t="s">
        <v>20</v>
      </c>
      <c r="Q19" t="s">
        <v>21</v>
      </c>
    </row>
    <row r="20" spans="1:17" ht="14.25">
      <c r="A20">
        <v>17</v>
      </c>
      <c r="B20">
        <v>17</v>
      </c>
      <c r="C20">
        <v>19</v>
      </c>
      <c r="D20" t="s">
        <v>43</v>
      </c>
      <c r="E20">
        <v>1</v>
      </c>
      <c r="F20" t="s">
        <v>44</v>
      </c>
      <c r="G20" t="s">
        <v>17</v>
      </c>
      <c r="H20" t="s">
        <v>45</v>
      </c>
      <c r="J20">
        <v>147</v>
      </c>
      <c r="K20">
        <v>-18</v>
      </c>
      <c r="M20">
        <v>1639</v>
      </c>
      <c r="N20">
        <v>1981</v>
      </c>
      <c r="O20" t="s">
        <v>19</v>
      </c>
      <c r="P20" t="s">
        <v>38</v>
      </c>
      <c r="Q20" t="s">
        <v>21</v>
      </c>
    </row>
    <row r="21" spans="1:17" ht="14.25">
      <c r="A21">
        <v>18</v>
      </c>
      <c r="B21">
        <v>18</v>
      </c>
      <c r="C21">
        <v>20</v>
      </c>
      <c r="D21" t="s">
        <v>54</v>
      </c>
      <c r="E21">
        <v>1</v>
      </c>
      <c r="F21" t="s">
        <v>55</v>
      </c>
      <c r="G21" t="s">
        <v>17</v>
      </c>
      <c r="H21" t="s">
        <v>39</v>
      </c>
      <c r="J21">
        <v>150.5</v>
      </c>
      <c r="K21">
        <v>-2.5</v>
      </c>
      <c r="M21">
        <v>1823</v>
      </c>
      <c r="N21">
        <v>1997</v>
      </c>
      <c r="O21" t="s">
        <v>31</v>
      </c>
      <c r="P21" t="s">
        <v>20</v>
      </c>
      <c r="Q21" t="s">
        <v>21</v>
      </c>
    </row>
    <row r="22" spans="1:17" ht="14.25">
      <c r="A22">
        <v>18</v>
      </c>
      <c r="B22">
        <v>18</v>
      </c>
      <c r="C22">
        <v>21</v>
      </c>
      <c r="D22" t="s">
        <v>54</v>
      </c>
      <c r="E22">
        <v>1</v>
      </c>
      <c r="F22" t="s">
        <v>55</v>
      </c>
      <c r="G22" t="s">
        <v>17</v>
      </c>
      <c r="H22" t="s">
        <v>56</v>
      </c>
      <c r="J22">
        <v>150.5</v>
      </c>
      <c r="K22">
        <v>-2.5</v>
      </c>
      <c r="M22">
        <v>1823</v>
      </c>
      <c r="N22">
        <v>1997</v>
      </c>
      <c r="O22" t="s">
        <v>31</v>
      </c>
      <c r="P22" t="s">
        <v>20</v>
      </c>
      <c r="Q22" t="s">
        <v>21</v>
      </c>
    </row>
    <row r="23" spans="1:17" ht="14.25">
      <c r="A23">
        <v>19</v>
      </c>
      <c r="B23">
        <v>19</v>
      </c>
      <c r="C23">
        <v>22</v>
      </c>
      <c r="D23" t="s">
        <v>83</v>
      </c>
      <c r="E23">
        <v>1</v>
      </c>
      <c r="F23" t="s">
        <v>84</v>
      </c>
      <c r="G23" t="s">
        <v>17</v>
      </c>
      <c r="H23" t="s">
        <v>39</v>
      </c>
      <c r="J23">
        <v>152</v>
      </c>
      <c r="K23">
        <v>-4</v>
      </c>
      <c r="M23">
        <v>1867</v>
      </c>
      <c r="N23">
        <v>1997</v>
      </c>
      <c r="O23" t="s">
        <v>31</v>
      </c>
      <c r="P23" t="s">
        <v>20</v>
      </c>
      <c r="Q23" t="s">
        <v>21</v>
      </c>
    </row>
    <row r="24" spans="1:17" ht="14.25">
      <c r="A24">
        <v>19</v>
      </c>
      <c r="B24">
        <v>19</v>
      </c>
      <c r="C24">
        <v>23</v>
      </c>
      <c r="D24" t="s">
        <v>83</v>
      </c>
      <c r="E24">
        <v>1</v>
      </c>
      <c r="F24" t="s">
        <v>84</v>
      </c>
      <c r="G24" t="s">
        <v>17</v>
      </c>
      <c r="H24" t="s">
        <v>18</v>
      </c>
      <c r="J24">
        <v>152</v>
      </c>
      <c r="K24">
        <v>-4</v>
      </c>
      <c r="M24">
        <v>1867</v>
      </c>
      <c r="N24">
        <v>1997</v>
      </c>
      <c r="O24" t="s">
        <v>31</v>
      </c>
      <c r="P24" t="s">
        <v>20</v>
      </c>
      <c r="Q24" t="s">
        <v>21</v>
      </c>
    </row>
    <row r="25" spans="1:17" ht="14.25">
      <c r="A25">
        <v>20</v>
      </c>
      <c r="B25">
        <v>20</v>
      </c>
      <c r="C25">
        <v>24</v>
      </c>
      <c r="D25" t="s">
        <v>15</v>
      </c>
      <c r="E25">
        <v>1</v>
      </c>
      <c r="F25" t="s">
        <v>16</v>
      </c>
      <c r="G25" t="s">
        <v>17</v>
      </c>
      <c r="H25" t="s">
        <v>18</v>
      </c>
      <c r="J25">
        <v>153</v>
      </c>
      <c r="K25">
        <v>-20</v>
      </c>
      <c r="M25">
        <v>1638</v>
      </c>
      <c r="N25">
        <v>1983</v>
      </c>
      <c r="O25" t="s">
        <v>19</v>
      </c>
      <c r="P25" t="s">
        <v>20</v>
      </c>
      <c r="Q25" t="s">
        <v>21</v>
      </c>
    </row>
    <row r="26" spans="1:17" ht="14.25">
      <c r="A26">
        <v>21</v>
      </c>
      <c r="B26">
        <v>21</v>
      </c>
      <c r="C26">
        <v>25</v>
      </c>
      <c r="D26" t="s">
        <v>77</v>
      </c>
      <c r="E26">
        <v>1</v>
      </c>
      <c r="F26" t="s">
        <v>78</v>
      </c>
      <c r="G26" t="s">
        <v>17</v>
      </c>
      <c r="H26" t="s">
        <v>18</v>
      </c>
      <c r="J26">
        <v>166</v>
      </c>
      <c r="K26">
        <v>-0.83</v>
      </c>
      <c r="M26">
        <v>1897</v>
      </c>
      <c r="N26">
        <v>1995</v>
      </c>
      <c r="O26" t="s">
        <v>28</v>
      </c>
      <c r="P26" t="s">
        <v>20</v>
      </c>
      <c r="Q26" t="s">
        <v>25</v>
      </c>
    </row>
    <row r="27" spans="1:18" ht="14.25">
      <c r="A27">
        <v>22</v>
      </c>
      <c r="B27">
        <v>22</v>
      </c>
      <c r="C27">
        <v>26</v>
      </c>
      <c r="D27" t="s">
        <v>26</v>
      </c>
      <c r="E27">
        <v>1</v>
      </c>
      <c r="F27" t="s">
        <v>27</v>
      </c>
      <c r="G27" t="s">
        <v>17</v>
      </c>
      <c r="H27" t="s">
        <v>18</v>
      </c>
      <c r="J27">
        <v>166.45</v>
      </c>
      <c r="K27">
        <v>-22.48</v>
      </c>
      <c r="M27">
        <v>1657</v>
      </c>
      <c r="N27">
        <v>1992</v>
      </c>
      <c r="O27" t="s">
        <v>28</v>
      </c>
      <c r="P27" t="s">
        <v>20</v>
      </c>
      <c r="Q27" t="s">
        <v>25</v>
      </c>
      <c r="R27">
        <v>113</v>
      </c>
    </row>
    <row r="28" spans="1:17" ht="14.25">
      <c r="A28">
        <v>23</v>
      </c>
      <c r="B28">
        <v>23</v>
      </c>
      <c r="C28">
        <v>27</v>
      </c>
      <c r="D28" t="s">
        <v>107</v>
      </c>
      <c r="E28">
        <v>1</v>
      </c>
      <c r="F28" t="s">
        <v>108</v>
      </c>
      <c r="G28" t="s">
        <v>17</v>
      </c>
      <c r="H28" t="s">
        <v>18</v>
      </c>
      <c r="J28">
        <v>167</v>
      </c>
      <c r="K28">
        <v>-15</v>
      </c>
      <c r="M28">
        <v>1806</v>
      </c>
      <c r="N28">
        <v>1979</v>
      </c>
      <c r="O28" t="s">
        <v>19</v>
      </c>
      <c r="P28" t="s">
        <v>20</v>
      </c>
      <c r="Q28" t="s">
        <v>109</v>
      </c>
    </row>
    <row r="29" spans="1:17" ht="14.25">
      <c r="A29">
        <v>24</v>
      </c>
      <c r="B29">
        <v>24</v>
      </c>
      <c r="C29">
        <v>28</v>
      </c>
      <c r="D29" t="s">
        <v>98</v>
      </c>
      <c r="E29">
        <v>1</v>
      </c>
      <c r="F29" t="s">
        <v>99</v>
      </c>
      <c r="G29" t="s">
        <v>17</v>
      </c>
      <c r="H29" t="s">
        <v>18</v>
      </c>
      <c r="J29">
        <v>172</v>
      </c>
      <c r="K29">
        <v>1</v>
      </c>
      <c r="M29">
        <v>1893</v>
      </c>
      <c r="N29">
        <v>1989</v>
      </c>
      <c r="O29" t="s">
        <v>31</v>
      </c>
      <c r="P29" t="s">
        <v>20</v>
      </c>
      <c r="Q29" t="s">
        <v>100</v>
      </c>
    </row>
    <row r="30" spans="1:17" ht="14.25">
      <c r="A30">
        <v>25</v>
      </c>
      <c r="B30">
        <v>25</v>
      </c>
      <c r="C30">
        <v>29</v>
      </c>
      <c r="D30" t="s">
        <v>65</v>
      </c>
      <c r="E30">
        <v>1</v>
      </c>
      <c r="F30" t="s">
        <v>66</v>
      </c>
      <c r="G30" t="s">
        <v>17</v>
      </c>
      <c r="H30" t="s">
        <v>18</v>
      </c>
      <c r="J30">
        <v>173</v>
      </c>
      <c r="K30">
        <v>1</v>
      </c>
      <c r="M30">
        <v>1840</v>
      </c>
      <c r="N30">
        <v>1994</v>
      </c>
      <c r="O30" t="s">
        <v>24</v>
      </c>
      <c r="P30" t="s">
        <v>20</v>
      </c>
      <c r="Q30" t="s">
        <v>67</v>
      </c>
    </row>
    <row r="31" spans="1:17" ht="14.25">
      <c r="A31">
        <v>26</v>
      </c>
      <c r="B31">
        <v>26</v>
      </c>
      <c r="C31">
        <v>30</v>
      </c>
      <c r="D31" t="s">
        <v>36</v>
      </c>
      <c r="E31">
        <v>1</v>
      </c>
      <c r="F31" t="s">
        <v>37</v>
      </c>
      <c r="G31" t="s">
        <v>17</v>
      </c>
      <c r="H31" t="s">
        <v>39</v>
      </c>
      <c r="J31">
        <v>179.23</v>
      </c>
      <c r="K31">
        <v>-16.82</v>
      </c>
      <c r="M31">
        <v>1780</v>
      </c>
      <c r="N31">
        <v>1997</v>
      </c>
      <c r="O31" t="s">
        <v>31</v>
      </c>
      <c r="P31" t="s">
        <v>38</v>
      </c>
      <c r="Q31" t="s">
        <v>25</v>
      </c>
    </row>
    <row r="32" spans="1:17" ht="14.25">
      <c r="A32">
        <v>26</v>
      </c>
      <c r="B32">
        <v>26</v>
      </c>
      <c r="C32">
        <v>31</v>
      </c>
      <c r="D32" t="s">
        <v>36</v>
      </c>
      <c r="E32">
        <v>1</v>
      </c>
      <c r="F32" t="s">
        <v>37</v>
      </c>
      <c r="G32" t="s">
        <v>17</v>
      </c>
      <c r="H32" t="s">
        <v>18</v>
      </c>
      <c r="J32">
        <v>179.23</v>
      </c>
      <c r="K32">
        <v>-16.82</v>
      </c>
      <c r="M32">
        <v>1780</v>
      </c>
      <c r="N32">
        <v>1997</v>
      </c>
      <c r="O32" t="s">
        <v>31</v>
      </c>
      <c r="P32" t="s">
        <v>38</v>
      </c>
      <c r="Q32" t="s">
        <v>25</v>
      </c>
    </row>
    <row r="33" spans="1:17" ht="14.25">
      <c r="A33">
        <v>27</v>
      </c>
      <c r="B33">
        <v>27</v>
      </c>
      <c r="C33">
        <v>32</v>
      </c>
      <c r="D33" t="s">
        <v>40</v>
      </c>
      <c r="E33">
        <v>1</v>
      </c>
      <c r="F33" t="s">
        <v>41</v>
      </c>
      <c r="G33" t="s">
        <v>17</v>
      </c>
      <c r="H33" t="s">
        <v>18</v>
      </c>
      <c r="J33">
        <v>179.23</v>
      </c>
      <c r="K33">
        <v>-16.82</v>
      </c>
      <c r="M33">
        <v>1617</v>
      </c>
      <c r="N33">
        <v>2001</v>
      </c>
      <c r="O33" t="s">
        <v>42</v>
      </c>
      <c r="P33" t="s">
        <v>38</v>
      </c>
      <c r="Q33" t="s">
        <v>25</v>
      </c>
    </row>
    <row r="34" spans="1:17" ht="14.25">
      <c r="A34">
        <v>28</v>
      </c>
      <c r="B34">
        <v>28</v>
      </c>
      <c r="C34">
        <v>33</v>
      </c>
      <c r="D34" t="s">
        <v>92</v>
      </c>
      <c r="E34">
        <v>1</v>
      </c>
      <c r="F34" t="s">
        <v>93</v>
      </c>
      <c r="G34" t="s">
        <v>17</v>
      </c>
      <c r="H34" t="s">
        <v>18</v>
      </c>
      <c r="J34">
        <v>179.23</v>
      </c>
      <c r="K34">
        <v>-16.82</v>
      </c>
      <c r="M34">
        <v>1776</v>
      </c>
      <c r="N34">
        <v>2001</v>
      </c>
      <c r="O34" t="s">
        <v>19</v>
      </c>
      <c r="P34" t="s">
        <v>20</v>
      </c>
      <c r="Q34" t="s">
        <v>64</v>
      </c>
    </row>
    <row r="35" spans="1:17" ht="14.25">
      <c r="A35">
        <v>29</v>
      </c>
      <c r="B35">
        <v>29</v>
      </c>
      <c r="C35">
        <v>34</v>
      </c>
      <c r="D35" t="s">
        <v>103</v>
      </c>
      <c r="E35">
        <v>1</v>
      </c>
      <c r="F35" t="s">
        <v>102</v>
      </c>
      <c r="G35" t="s">
        <v>17</v>
      </c>
      <c r="H35" t="s">
        <v>18</v>
      </c>
      <c r="J35">
        <v>-174.82</v>
      </c>
      <c r="K35">
        <v>-20.27</v>
      </c>
      <c r="M35">
        <v>1849</v>
      </c>
      <c r="N35">
        <v>2004</v>
      </c>
      <c r="O35" t="s">
        <v>42</v>
      </c>
      <c r="P35" t="s">
        <v>20</v>
      </c>
      <c r="Q35" t="s">
        <v>25</v>
      </c>
    </row>
    <row r="36" spans="1:17" ht="14.25">
      <c r="A36">
        <v>30</v>
      </c>
      <c r="B36">
        <v>30</v>
      </c>
      <c r="C36">
        <v>35</v>
      </c>
      <c r="D36" t="s">
        <v>101</v>
      </c>
      <c r="E36">
        <v>1</v>
      </c>
      <c r="F36" t="s">
        <v>102</v>
      </c>
      <c r="G36" t="s">
        <v>17</v>
      </c>
      <c r="H36" t="s">
        <v>18</v>
      </c>
      <c r="J36">
        <v>-174.72</v>
      </c>
      <c r="K36">
        <v>-19.93</v>
      </c>
      <c r="M36">
        <v>1794</v>
      </c>
      <c r="N36">
        <v>2004</v>
      </c>
      <c r="O36" t="s">
        <v>19</v>
      </c>
      <c r="P36" t="s">
        <v>20</v>
      </c>
      <c r="Q36" t="s">
        <v>25</v>
      </c>
    </row>
    <row r="37" spans="1:17" ht="14.25">
      <c r="A37">
        <v>31</v>
      </c>
      <c r="B37">
        <v>31</v>
      </c>
      <c r="C37">
        <v>36</v>
      </c>
      <c r="D37" t="s">
        <v>81</v>
      </c>
      <c r="E37">
        <v>1</v>
      </c>
      <c r="F37" t="s">
        <v>82</v>
      </c>
      <c r="G37" t="s">
        <v>17</v>
      </c>
      <c r="H37" t="s">
        <v>39</v>
      </c>
      <c r="J37">
        <v>-162.13</v>
      </c>
      <c r="K37">
        <v>5.87</v>
      </c>
      <c r="M37">
        <v>1886</v>
      </c>
      <c r="N37">
        <v>1998</v>
      </c>
      <c r="O37" t="s">
        <v>31</v>
      </c>
      <c r="P37" t="s">
        <v>38</v>
      </c>
      <c r="Q37" t="s">
        <v>21</v>
      </c>
    </row>
    <row r="38" spans="1:17" ht="14.25">
      <c r="A38">
        <v>31</v>
      </c>
      <c r="B38">
        <v>31</v>
      </c>
      <c r="C38">
        <v>37</v>
      </c>
      <c r="D38" t="s">
        <v>81</v>
      </c>
      <c r="E38">
        <v>1</v>
      </c>
      <c r="F38" t="s">
        <v>82</v>
      </c>
      <c r="G38" t="s">
        <v>17</v>
      </c>
      <c r="H38" t="s">
        <v>18</v>
      </c>
      <c r="J38">
        <v>-162.13</v>
      </c>
      <c r="K38">
        <v>5.87</v>
      </c>
      <c r="M38">
        <v>1886</v>
      </c>
      <c r="N38">
        <v>1998</v>
      </c>
      <c r="O38" t="s">
        <v>31</v>
      </c>
      <c r="P38" t="s">
        <v>20</v>
      </c>
      <c r="Q38" t="s">
        <v>21</v>
      </c>
    </row>
    <row r="39" spans="1:17" ht="14.25">
      <c r="A39">
        <v>32</v>
      </c>
      <c r="B39">
        <v>32</v>
      </c>
      <c r="C39">
        <v>38</v>
      </c>
      <c r="D39" t="s">
        <v>88</v>
      </c>
      <c r="E39">
        <v>1</v>
      </c>
      <c r="F39" t="s">
        <v>86</v>
      </c>
      <c r="G39" t="s">
        <v>17</v>
      </c>
      <c r="H39" t="s">
        <v>18</v>
      </c>
      <c r="J39">
        <v>-159.83</v>
      </c>
      <c r="K39">
        <v>-21.23</v>
      </c>
      <c r="M39">
        <v>1874</v>
      </c>
      <c r="N39">
        <v>2000</v>
      </c>
      <c r="O39" t="s">
        <v>28</v>
      </c>
      <c r="P39" t="s">
        <v>20</v>
      </c>
      <c r="Q39" t="s">
        <v>21</v>
      </c>
    </row>
    <row r="40" spans="1:18" ht="14.25">
      <c r="A40">
        <v>33</v>
      </c>
      <c r="B40">
        <v>33</v>
      </c>
      <c r="C40">
        <v>39</v>
      </c>
      <c r="D40" t="s">
        <v>85</v>
      </c>
      <c r="E40">
        <v>1</v>
      </c>
      <c r="F40" t="s">
        <v>86</v>
      </c>
      <c r="G40" t="s">
        <v>17</v>
      </c>
      <c r="H40" t="s">
        <v>50</v>
      </c>
      <c r="J40">
        <v>-159.83</v>
      </c>
      <c r="K40">
        <v>-21.23</v>
      </c>
      <c r="M40">
        <v>1761</v>
      </c>
      <c r="N40">
        <v>1996</v>
      </c>
      <c r="O40" t="s">
        <v>87</v>
      </c>
      <c r="P40" t="s">
        <v>20</v>
      </c>
      <c r="Q40" t="s">
        <v>21</v>
      </c>
      <c r="R40">
        <v>112</v>
      </c>
    </row>
    <row r="41" spans="1:17" ht="14.25">
      <c r="A41">
        <v>34</v>
      </c>
      <c r="B41">
        <v>34</v>
      </c>
      <c r="C41">
        <v>40</v>
      </c>
      <c r="D41" t="s">
        <v>75</v>
      </c>
      <c r="E41">
        <v>1</v>
      </c>
      <c r="F41" t="s">
        <v>76</v>
      </c>
      <c r="G41" t="s">
        <v>17</v>
      </c>
      <c r="H41" t="s">
        <v>18</v>
      </c>
      <c r="J41">
        <v>-149.83</v>
      </c>
      <c r="K41">
        <v>-17.5</v>
      </c>
      <c r="M41">
        <v>1852</v>
      </c>
      <c r="N41">
        <v>1990</v>
      </c>
      <c r="O41" t="s">
        <v>19</v>
      </c>
      <c r="P41" t="s">
        <v>20</v>
      </c>
      <c r="Q41" t="s">
        <v>25</v>
      </c>
    </row>
    <row r="42" spans="1:17" ht="14.25">
      <c r="A42">
        <v>35</v>
      </c>
      <c r="B42">
        <v>35</v>
      </c>
      <c r="C42">
        <v>41</v>
      </c>
      <c r="D42" t="s">
        <v>33</v>
      </c>
      <c r="E42">
        <v>1</v>
      </c>
      <c r="F42" t="s">
        <v>34</v>
      </c>
      <c r="G42" t="s">
        <v>17</v>
      </c>
      <c r="H42" t="s">
        <v>18</v>
      </c>
      <c r="J42">
        <v>-109.22</v>
      </c>
      <c r="K42">
        <v>10.3</v>
      </c>
      <c r="M42">
        <v>1893</v>
      </c>
      <c r="N42">
        <v>1994</v>
      </c>
      <c r="O42" t="s">
        <v>31</v>
      </c>
      <c r="P42" t="s">
        <v>20</v>
      </c>
      <c r="Q42" t="s">
        <v>35</v>
      </c>
    </row>
    <row r="43" spans="1:18" ht="14.25">
      <c r="A43">
        <v>36</v>
      </c>
      <c r="B43">
        <v>36</v>
      </c>
      <c r="C43">
        <v>42</v>
      </c>
      <c r="D43" t="s">
        <v>104</v>
      </c>
      <c r="E43">
        <v>1</v>
      </c>
      <c r="F43" t="s">
        <v>105</v>
      </c>
      <c r="G43" t="s">
        <v>17</v>
      </c>
      <c r="H43" t="s">
        <v>18</v>
      </c>
      <c r="J43">
        <v>-91.23</v>
      </c>
      <c r="K43">
        <v>-0.03</v>
      </c>
      <c r="M43">
        <v>1607</v>
      </c>
      <c r="N43">
        <v>1981</v>
      </c>
      <c r="O43" t="s">
        <v>19</v>
      </c>
      <c r="P43" t="s">
        <v>20</v>
      </c>
      <c r="Q43" t="s">
        <v>106</v>
      </c>
      <c r="R43">
        <v>101</v>
      </c>
    </row>
    <row r="44" spans="1:18" ht="14.25">
      <c r="A44">
        <v>37</v>
      </c>
      <c r="B44">
        <v>37</v>
      </c>
      <c r="C44">
        <v>43</v>
      </c>
      <c r="D44" t="s">
        <v>94</v>
      </c>
      <c r="E44">
        <v>1</v>
      </c>
      <c r="F44" t="s">
        <v>95</v>
      </c>
      <c r="G44" t="s">
        <v>17</v>
      </c>
      <c r="H44" t="s">
        <v>18</v>
      </c>
      <c r="J44">
        <v>-82.05</v>
      </c>
      <c r="K44">
        <v>7</v>
      </c>
      <c r="M44">
        <v>1707</v>
      </c>
      <c r="N44">
        <v>1983</v>
      </c>
      <c r="O44" t="s">
        <v>28</v>
      </c>
      <c r="P44" t="s">
        <v>20</v>
      </c>
      <c r="Q44" t="s">
        <v>21</v>
      </c>
      <c r="R44">
        <v>98</v>
      </c>
    </row>
    <row r="45" spans="1:17" ht="14.25">
      <c r="A45">
        <v>38</v>
      </c>
      <c r="B45">
        <v>1</v>
      </c>
      <c r="C45">
        <v>44</v>
      </c>
      <c r="D45" t="s">
        <v>149</v>
      </c>
      <c r="E45">
        <v>1</v>
      </c>
      <c r="F45" t="s">
        <v>150</v>
      </c>
      <c r="G45" t="s">
        <v>112</v>
      </c>
      <c r="H45" t="s">
        <v>120</v>
      </c>
      <c r="J45">
        <v>26</v>
      </c>
      <c r="K45">
        <v>-25</v>
      </c>
      <c r="M45">
        <v>1815</v>
      </c>
      <c r="N45">
        <v>2002</v>
      </c>
      <c r="P45" t="s">
        <v>125</v>
      </c>
      <c r="Q45" t="s">
        <v>122</v>
      </c>
    </row>
    <row r="46" spans="1:16" ht="14.25">
      <c r="A46">
        <v>39</v>
      </c>
      <c r="B46">
        <v>2</v>
      </c>
      <c r="C46">
        <v>45</v>
      </c>
      <c r="D46" t="s">
        <v>130</v>
      </c>
      <c r="E46">
        <v>1</v>
      </c>
      <c r="F46" t="s">
        <v>131</v>
      </c>
      <c r="G46" t="s">
        <v>112</v>
      </c>
      <c r="H46" t="s">
        <v>122</v>
      </c>
      <c r="J46">
        <v>17</v>
      </c>
      <c r="K46">
        <v>-29</v>
      </c>
      <c r="M46">
        <v>1817</v>
      </c>
      <c r="N46">
        <v>1997</v>
      </c>
      <c r="P46" t="s">
        <v>125</v>
      </c>
    </row>
    <row r="47" spans="1:16" ht="14.25">
      <c r="A47">
        <v>40</v>
      </c>
      <c r="B47">
        <v>3</v>
      </c>
      <c r="C47">
        <v>46</v>
      </c>
      <c r="D47" t="s">
        <v>126</v>
      </c>
      <c r="E47">
        <v>1</v>
      </c>
      <c r="F47" t="s">
        <v>127</v>
      </c>
      <c r="G47" t="s">
        <v>112</v>
      </c>
      <c r="H47" t="s">
        <v>122</v>
      </c>
      <c r="J47">
        <v>27.5</v>
      </c>
      <c r="K47">
        <v>-29.5</v>
      </c>
      <c r="M47">
        <v>1824</v>
      </c>
      <c r="N47">
        <v>1994</v>
      </c>
      <c r="P47" t="s">
        <v>125</v>
      </c>
    </row>
    <row r="48" spans="1:17" ht="14.25">
      <c r="A48">
        <v>41</v>
      </c>
      <c r="B48">
        <v>4</v>
      </c>
      <c r="C48">
        <v>47</v>
      </c>
      <c r="D48" t="s">
        <v>123</v>
      </c>
      <c r="E48">
        <v>1</v>
      </c>
      <c r="F48" t="s">
        <v>124</v>
      </c>
      <c r="G48" t="s">
        <v>112</v>
      </c>
      <c r="H48" t="s">
        <v>120</v>
      </c>
      <c r="J48">
        <v>24.5</v>
      </c>
      <c r="K48">
        <v>-34</v>
      </c>
      <c r="M48">
        <v>1821</v>
      </c>
      <c r="N48">
        <v>2007</v>
      </c>
      <c r="P48" t="s">
        <v>125</v>
      </c>
      <c r="Q48" t="s">
        <v>122</v>
      </c>
    </row>
    <row r="49" spans="1:17" ht="14.25">
      <c r="A49">
        <v>42</v>
      </c>
      <c r="B49">
        <v>5</v>
      </c>
      <c r="C49">
        <v>48</v>
      </c>
      <c r="D49" t="s">
        <v>148</v>
      </c>
      <c r="E49">
        <v>1</v>
      </c>
      <c r="F49" t="s">
        <v>124</v>
      </c>
      <c r="G49" t="s">
        <v>112</v>
      </c>
      <c r="H49" t="s">
        <v>120</v>
      </c>
      <c r="J49">
        <v>20</v>
      </c>
      <c r="K49">
        <v>-34</v>
      </c>
      <c r="M49">
        <v>1821</v>
      </c>
      <c r="N49">
        <v>1996</v>
      </c>
      <c r="P49" t="s">
        <v>125</v>
      </c>
      <c r="Q49" t="s">
        <v>122</v>
      </c>
    </row>
    <row r="50" spans="1:18" ht="14.25">
      <c r="A50">
        <v>43</v>
      </c>
      <c r="B50">
        <v>6</v>
      </c>
      <c r="C50">
        <v>49</v>
      </c>
      <c r="D50" t="s">
        <v>132</v>
      </c>
      <c r="E50">
        <v>1</v>
      </c>
      <c r="F50" t="s">
        <v>133</v>
      </c>
      <c r="G50" t="s">
        <v>112</v>
      </c>
      <c r="H50" t="s">
        <v>134</v>
      </c>
      <c r="J50">
        <v>-79.02</v>
      </c>
      <c r="K50">
        <v>-8.1</v>
      </c>
      <c r="M50">
        <v>1550</v>
      </c>
      <c r="N50">
        <v>1990</v>
      </c>
      <c r="P50" t="s">
        <v>20</v>
      </c>
      <c r="Q50" t="s">
        <v>114</v>
      </c>
      <c r="R50">
        <v>147</v>
      </c>
    </row>
    <row r="51" spans="1:18" ht="14.25">
      <c r="A51">
        <v>44</v>
      </c>
      <c r="B51">
        <v>7</v>
      </c>
      <c r="C51">
        <v>50</v>
      </c>
      <c r="D51" t="s">
        <v>135</v>
      </c>
      <c r="E51">
        <v>1</v>
      </c>
      <c r="F51" t="s">
        <v>136</v>
      </c>
      <c r="G51" t="s">
        <v>112</v>
      </c>
      <c r="H51" t="s">
        <v>120</v>
      </c>
      <c r="J51">
        <v>-65.75</v>
      </c>
      <c r="K51">
        <v>-19.58</v>
      </c>
      <c r="M51">
        <v>1585</v>
      </c>
      <c r="N51">
        <v>2005</v>
      </c>
      <c r="P51" t="s">
        <v>20</v>
      </c>
      <c r="Q51" t="s">
        <v>122</v>
      </c>
      <c r="R51">
        <v>110</v>
      </c>
    </row>
    <row r="52" spans="1:18" ht="14.25">
      <c r="A52">
        <v>45</v>
      </c>
      <c r="B52">
        <v>8</v>
      </c>
      <c r="C52">
        <v>51</v>
      </c>
      <c r="D52" t="s">
        <v>142</v>
      </c>
      <c r="E52">
        <v>1</v>
      </c>
      <c r="F52" t="s">
        <v>143</v>
      </c>
      <c r="G52" t="s">
        <v>112</v>
      </c>
      <c r="H52" t="s">
        <v>139</v>
      </c>
      <c r="J52">
        <v>-65</v>
      </c>
      <c r="K52">
        <v>-27</v>
      </c>
      <c r="M52">
        <v>1750</v>
      </c>
      <c r="N52">
        <v>1977</v>
      </c>
      <c r="P52" t="s">
        <v>20</v>
      </c>
      <c r="Q52" t="s">
        <v>122</v>
      </c>
      <c r="R52">
        <v>119</v>
      </c>
    </row>
    <row r="53" spans="1:18" ht="14.25">
      <c r="A53">
        <v>46</v>
      </c>
      <c r="B53">
        <v>9</v>
      </c>
      <c r="C53">
        <v>52</v>
      </c>
      <c r="D53" t="s">
        <v>151</v>
      </c>
      <c r="E53">
        <v>1</v>
      </c>
      <c r="F53" t="s">
        <v>129</v>
      </c>
      <c r="G53" t="s">
        <v>112</v>
      </c>
      <c r="H53" t="s">
        <v>120</v>
      </c>
      <c r="J53">
        <v>-65</v>
      </c>
      <c r="K53">
        <v>-27.03</v>
      </c>
      <c r="M53">
        <v>1548</v>
      </c>
      <c r="N53">
        <v>2005</v>
      </c>
      <c r="P53" t="s">
        <v>20</v>
      </c>
      <c r="Q53" t="s">
        <v>122</v>
      </c>
      <c r="R53">
        <v>120</v>
      </c>
    </row>
    <row r="54" spans="1:18" ht="14.25">
      <c r="A54">
        <v>47</v>
      </c>
      <c r="B54">
        <v>10</v>
      </c>
      <c r="C54">
        <v>53</v>
      </c>
      <c r="D54" t="s">
        <v>147</v>
      </c>
      <c r="E54">
        <v>1</v>
      </c>
      <c r="F54" t="s">
        <v>143</v>
      </c>
      <c r="G54" t="s">
        <v>112</v>
      </c>
      <c r="H54" t="s">
        <v>120</v>
      </c>
      <c r="J54">
        <v>-64.27</v>
      </c>
      <c r="K54">
        <v>-27.77</v>
      </c>
      <c r="M54">
        <v>1750</v>
      </c>
      <c r="N54">
        <v>2005</v>
      </c>
      <c r="P54" t="s">
        <v>20</v>
      </c>
      <c r="Q54" t="s">
        <v>122</v>
      </c>
      <c r="R54">
        <v>151</v>
      </c>
    </row>
    <row r="55" spans="1:18" ht="14.25">
      <c r="A55">
        <v>48</v>
      </c>
      <c r="B55">
        <v>11</v>
      </c>
      <c r="C55">
        <v>54</v>
      </c>
      <c r="D55" t="s">
        <v>144</v>
      </c>
      <c r="E55">
        <v>1</v>
      </c>
      <c r="F55" t="s">
        <v>141</v>
      </c>
      <c r="G55" t="s">
        <v>112</v>
      </c>
      <c r="H55" t="s">
        <v>120</v>
      </c>
      <c r="J55">
        <v>-60</v>
      </c>
      <c r="K55">
        <v>-30</v>
      </c>
      <c r="M55">
        <v>1590</v>
      </c>
      <c r="N55">
        <v>2006</v>
      </c>
      <c r="P55" t="s">
        <v>20</v>
      </c>
      <c r="Q55" t="s">
        <v>122</v>
      </c>
      <c r="R55">
        <v>127</v>
      </c>
    </row>
    <row r="56" spans="1:18" ht="14.25">
      <c r="A56">
        <v>49</v>
      </c>
      <c r="B56">
        <v>12</v>
      </c>
      <c r="C56">
        <v>55</v>
      </c>
      <c r="D56" t="s">
        <v>140</v>
      </c>
      <c r="E56">
        <v>1</v>
      </c>
      <c r="F56" t="s">
        <v>141</v>
      </c>
      <c r="G56" t="s">
        <v>112</v>
      </c>
      <c r="H56" t="s">
        <v>139</v>
      </c>
      <c r="J56">
        <v>-60</v>
      </c>
      <c r="K56">
        <v>-30</v>
      </c>
      <c r="M56">
        <v>1590</v>
      </c>
      <c r="N56">
        <v>1994</v>
      </c>
      <c r="P56" t="s">
        <v>20</v>
      </c>
      <c r="Q56" t="s">
        <v>122</v>
      </c>
      <c r="R56">
        <v>126</v>
      </c>
    </row>
    <row r="57" spans="1:18" ht="14.25">
      <c r="A57">
        <v>50</v>
      </c>
      <c r="B57">
        <v>13</v>
      </c>
      <c r="C57">
        <v>56</v>
      </c>
      <c r="D57" t="s">
        <v>118</v>
      </c>
      <c r="E57">
        <v>1</v>
      </c>
      <c r="F57" t="s">
        <v>119</v>
      </c>
      <c r="G57" t="s">
        <v>112</v>
      </c>
      <c r="H57" t="s">
        <v>120</v>
      </c>
      <c r="J57">
        <v>-64</v>
      </c>
      <c r="K57">
        <v>-31</v>
      </c>
      <c r="M57">
        <v>1700</v>
      </c>
      <c r="N57">
        <v>2005</v>
      </c>
      <c r="P57" t="s">
        <v>121</v>
      </c>
      <c r="Q57" t="s">
        <v>122</v>
      </c>
      <c r="R57">
        <v>128</v>
      </c>
    </row>
    <row r="58" spans="1:18" ht="14.25">
      <c r="A58">
        <v>51</v>
      </c>
      <c r="B58">
        <v>14</v>
      </c>
      <c r="C58">
        <v>57</v>
      </c>
      <c r="D58" t="s">
        <v>128</v>
      </c>
      <c r="E58">
        <v>1</v>
      </c>
      <c r="F58" t="s">
        <v>129</v>
      </c>
      <c r="G58" t="s">
        <v>112</v>
      </c>
      <c r="H58" t="s">
        <v>114</v>
      </c>
      <c r="J58">
        <v>-68</v>
      </c>
      <c r="K58">
        <v>-32</v>
      </c>
      <c r="M58">
        <v>1600</v>
      </c>
      <c r="N58">
        <v>1985</v>
      </c>
      <c r="P58" t="s">
        <v>20</v>
      </c>
      <c r="R58">
        <v>130</v>
      </c>
    </row>
    <row r="59" spans="1:18" ht="14.25">
      <c r="A59">
        <v>52</v>
      </c>
      <c r="B59">
        <v>15</v>
      </c>
      <c r="C59">
        <v>58</v>
      </c>
      <c r="D59" t="s">
        <v>137</v>
      </c>
      <c r="E59">
        <v>1</v>
      </c>
      <c r="F59" t="s">
        <v>138</v>
      </c>
      <c r="G59" t="s">
        <v>112</v>
      </c>
      <c r="H59" t="s">
        <v>139</v>
      </c>
      <c r="J59">
        <v>-68</v>
      </c>
      <c r="K59">
        <v>-32</v>
      </c>
      <c r="M59">
        <v>1601</v>
      </c>
      <c r="N59">
        <v>2000</v>
      </c>
      <c r="P59" t="s">
        <v>20</v>
      </c>
      <c r="Q59" t="s">
        <v>122</v>
      </c>
      <c r="R59">
        <v>129</v>
      </c>
    </row>
    <row r="60" spans="1:18" ht="14.25">
      <c r="A60">
        <v>53</v>
      </c>
      <c r="B60">
        <v>16</v>
      </c>
      <c r="C60">
        <v>59</v>
      </c>
      <c r="D60" t="s">
        <v>110</v>
      </c>
      <c r="E60">
        <v>1</v>
      </c>
      <c r="F60" t="s">
        <v>111</v>
      </c>
      <c r="G60" t="s">
        <v>112</v>
      </c>
      <c r="H60" t="s">
        <v>113</v>
      </c>
      <c r="J60">
        <v>-70</v>
      </c>
      <c r="K60">
        <v>-33</v>
      </c>
      <c r="M60">
        <v>1760</v>
      </c>
      <c r="N60">
        <v>1996</v>
      </c>
      <c r="P60" t="s">
        <v>20</v>
      </c>
      <c r="Q60" t="s">
        <v>114</v>
      </c>
      <c r="R60">
        <v>132</v>
      </c>
    </row>
    <row r="61" spans="1:18" ht="14.25">
      <c r="A61">
        <v>54</v>
      </c>
      <c r="B61">
        <v>17</v>
      </c>
      <c r="C61">
        <v>60</v>
      </c>
      <c r="D61" t="s">
        <v>110</v>
      </c>
      <c r="E61">
        <v>1</v>
      </c>
      <c r="F61" t="s">
        <v>115</v>
      </c>
      <c r="G61" t="s">
        <v>112</v>
      </c>
      <c r="H61" t="s">
        <v>116</v>
      </c>
      <c r="J61">
        <v>-70</v>
      </c>
      <c r="K61">
        <v>-33</v>
      </c>
      <c r="M61">
        <v>1885</v>
      </c>
      <c r="N61">
        <v>1996</v>
      </c>
      <c r="P61" t="s">
        <v>117</v>
      </c>
      <c r="Q61" t="s">
        <v>114</v>
      </c>
      <c r="R61">
        <v>131</v>
      </c>
    </row>
    <row r="62" spans="1:18" ht="14.25">
      <c r="A62">
        <v>55</v>
      </c>
      <c r="B62">
        <v>18</v>
      </c>
      <c r="C62">
        <v>61</v>
      </c>
      <c r="D62" t="s">
        <v>145</v>
      </c>
      <c r="E62">
        <v>1</v>
      </c>
      <c r="F62" t="s">
        <v>146</v>
      </c>
      <c r="G62" t="s">
        <v>112</v>
      </c>
      <c r="H62" t="s">
        <v>120</v>
      </c>
      <c r="J62">
        <v>-70.78</v>
      </c>
      <c r="K62">
        <v>-33.38</v>
      </c>
      <c r="M62">
        <v>1540</v>
      </c>
      <c r="N62">
        <v>2006</v>
      </c>
      <c r="P62" t="s">
        <v>20</v>
      </c>
      <c r="Q62" t="s">
        <v>122</v>
      </c>
      <c r="R62">
        <v>133</v>
      </c>
    </row>
    <row r="63" spans="1:18" ht="14.25">
      <c r="A63">
        <v>56</v>
      </c>
      <c r="B63">
        <v>19</v>
      </c>
      <c r="C63">
        <v>62</v>
      </c>
      <c r="D63" t="s">
        <v>229</v>
      </c>
      <c r="E63">
        <v>1</v>
      </c>
      <c r="F63" t="s">
        <v>230</v>
      </c>
      <c r="G63" t="s">
        <v>456</v>
      </c>
      <c r="H63" t="s">
        <v>457</v>
      </c>
      <c r="I63" t="s">
        <v>458</v>
      </c>
      <c r="J63">
        <v>-70.9</v>
      </c>
      <c r="K63">
        <v>-33.83</v>
      </c>
      <c r="M63">
        <v>856</v>
      </c>
      <c r="N63">
        <v>1997</v>
      </c>
      <c r="P63" t="s">
        <v>459</v>
      </c>
      <c r="R63">
        <v>134</v>
      </c>
    </row>
    <row r="64" spans="1:16" ht="14.25">
      <c r="A64">
        <v>57</v>
      </c>
      <c r="B64">
        <v>20</v>
      </c>
      <c r="C64">
        <v>63</v>
      </c>
      <c r="D64" t="s">
        <v>225</v>
      </c>
      <c r="E64">
        <v>1</v>
      </c>
      <c r="F64" t="s">
        <v>226</v>
      </c>
      <c r="G64" t="s">
        <v>222</v>
      </c>
      <c r="H64" t="s">
        <v>227</v>
      </c>
      <c r="J64">
        <v>-72.45</v>
      </c>
      <c r="K64">
        <v>-40.65</v>
      </c>
      <c r="M64">
        <v>1408</v>
      </c>
      <c r="N64">
        <v>1997</v>
      </c>
      <c r="P64" t="s">
        <v>228</v>
      </c>
    </row>
    <row r="65" spans="1:16" ht="14.25">
      <c r="A65">
        <v>58</v>
      </c>
      <c r="B65">
        <v>21</v>
      </c>
      <c r="C65">
        <v>64</v>
      </c>
      <c r="D65" t="s">
        <v>220</v>
      </c>
      <c r="E65">
        <v>1</v>
      </c>
      <c r="F65" t="s">
        <v>221</v>
      </c>
      <c r="G65" t="s">
        <v>222</v>
      </c>
      <c r="H65" t="s">
        <v>223</v>
      </c>
      <c r="J65">
        <v>-72.87</v>
      </c>
      <c r="K65">
        <v>-46.98</v>
      </c>
      <c r="M65">
        <v>1530</v>
      </c>
      <c r="N65">
        <v>2000</v>
      </c>
      <c r="P65" t="s">
        <v>224</v>
      </c>
    </row>
    <row r="66" spans="1:18" ht="14.25">
      <c r="A66">
        <v>59</v>
      </c>
      <c r="B66">
        <v>22</v>
      </c>
      <c r="C66">
        <v>65</v>
      </c>
      <c r="D66" t="s">
        <v>231</v>
      </c>
      <c r="E66">
        <v>1</v>
      </c>
      <c r="F66" t="s">
        <v>232</v>
      </c>
      <c r="G66" t="s">
        <v>233</v>
      </c>
      <c r="H66" t="s">
        <v>227</v>
      </c>
      <c r="I66" t="s">
        <v>450</v>
      </c>
      <c r="J66">
        <v>-77.67</v>
      </c>
      <c r="K66">
        <v>-12.05</v>
      </c>
      <c r="M66">
        <v>-13550</v>
      </c>
      <c r="N66">
        <v>2000</v>
      </c>
      <c r="P66" t="s">
        <v>234</v>
      </c>
      <c r="R66">
        <v>103</v>
      </c>
    </row>
    <row r="67" spans="1:18" ht="14.25">
      <c r="A67">
        <v>60</v>
      </c>
      <c r="B67">
        <v>23</v>
      </c>
      <c r="C67">
        <v>66</v>
      </c>
      <c r="D67" t="s">
        <v>235</v>
      </c>
      <c r="E67">
        <v>1</v>
      </c>
      <c r="F67" t="s">
        <v>236</v>
      </c>
      <c r="G67" t="s">
        <v>233</v>
      </c>
      <c r="H67" t="s">
        <v>237</v>
      </c>
      <c r="J67">
        <v>-64.77</v>
      </c>
      <c r="K67">
        <v>10.75</v>
      </c>
      <c r="M67">
        <v>1222</v>
      </c>
      <c r="N67">
        <v>1990</v>
      </c>
      <c r="P67" t="s">
        <v>238</v>
      </c>
      <c r="R67">
        <v>97</v>
      </c>
    </row>
    <row r="68" spans="1:18" ht="14.25">
      <c r="A68">
        <v>61</v>
      </c>
      <c r="B68">
        <v>24</v>
      </c>
      <c r="C68">
        <v>67</v>
      </c>
      <c r="D68" t="s">
        <v>239</v>
      </c>
      <c r="E68">
        <v>1</v>
      </c>
      <c r="F68" t="s">
        <v>240</v>
      </c>
      <c r="G68" t="s">
        <v>241</v>
      </c>
      <c r="H68" t="s">
        <v>242</v>
      </c>
      <c r="J68">
        <v>-169.83</v>
      </c>
      <c r="K68">
        <v>-19</v>
      </c>
      <c r="M68">
        <v>1829</v>
      </c>
      <c r="N68">
        <v>2001</v>
      </c>
      <c r="P68" t="s">
        <v>20</v>
      </c>
      <c r="R68">
        <v>109</v>
      </c>
    </row>
    <row r="69" spans="1:16" ht="14.25">
      <c r="A69">
        <v>62</v>
      </c>
      <c r="B69">
        <v>25</v>
      </c>
      <c r="C69">
        <v>68</v>
      </c>
      <c r="D69" t="s">
        <v>243</v>
      </c>
      <c r="E69">
        <v>1</v>
      </c>
      <c r="F69" t="s">
        <v>244</v>
      </c>
      <c r="G69" t="s">
        <v>241</v>
      </c>
      <c r="H69" t="s">
        <v>18</v>
      </c>
      <c r="J69">
        <v>-77.2</v>
      </c>
      <c r="K69">
        <v>-6.05</v>
      </c>
      <c r="M69">
        <v>1089</v>
      </c>
      <c r="N69">
        <v>2005</v>
      </c>
      <c r="P69" t="s">
        <v>20</v>
      </c>
    </row>
    <row r="70" spans="1:18" ht="14.25">
      <c r="A70">
        <v>63</v>
      </c>
      <c r="B70">
        <v>1</v>
      </c>
      <c r="C70">
        <v>69</v>
      </c>
      <c r="D70" t="s">
        <v>200</v>
      </c>
      <c r="E70">
        <v>1</v>
      </c>
      <c r="F70" t="s">
        <v>201</v>
      </c>
      <c r="G70" t="s">
        <v>154</v>
      </c>
      <c r="H70" t="s">
        <v>155</v>
      </c>
      <c r="I70" t="s">
        <v>451</v>
      </c>
      <c r="J70">
        <v>-70.83</v>
      </c>
      <c r="K70">
        <v>-13.93</v>
      </c>
      <c r="L70">
        <v>5670</v>
      </c>
      <c r="M70">
        <v>488</v>
      </c>
      <c r="N70">
        <v>2003</v>
      </c>
      <c r="O70" t="s">
        <v>173</v>
      </c>
      <c r="P70" t="s">
        <v>20</v>
      </c>
      <c r="R70">
        <v>104</v>
      </c>
    </row>
    <row r="71" spans="1:18" ht="14.25">
      <c r="A71">
        <v>64</v>
      </c>
      <c r="B71">
        <v>2</v>
      </c>
      <c r="C71">
        <v>70</v>
      </c>
      <c r="D71" t="s">
        <v>170</v>
      </c>
      <c r="E71">
        <v>1</v>
      </c>
      <c r="F71" t="s">
        <v>171</v>
      </c>
      <c r="G71" t="s">
        <v>154</v>
      </c>
      <c r="H71" t="s">
        <v>175</v>
      </c>
      <c r="I71" t="s">
        <v>349</v>
      </c>
      <c r="J71">
        <v>-67.78</v>
      </c>
      <c r="K71">
        <v>-16.65</v>
      </c>
      <c r="L71">
        <v>6300</v>
      </c>
      <c r="M71">
        <v>362</v>
      </c>
      <c r="N71">
        <v>1998</v>
      </c>
      <c r="O71" t="s">
        <v>173</v>
      </c>
      <c r="P71" t="s">
        <v>176</v>
      </c>
      <c r="R71">
        <v>106</v>
      </c>
    </row>
    <row r="72" spans="1:18" ht="14.25">
      <c r="A72">
        <v>64</v>
      </c>
      <c r="B72">
        <v>2</v>
      </c>
      <c r="C72">
        <v>71</v>
      </c>
      <c r="D72" t="s">
        <v>170</v>
      </c>
      <c r="E72">
        <v>1</v>
      </c>
      <c r="F72" t="s">
        <v>171</v>
      </c>
      <c r="G72" t="s">
        <v>154</v>
      </c>
      <c r="H72" t="s">
        <v>172</v>
      </c>
      <c r="I72" t="s">
        <v>349</v>
      </c>
      <c r="J72">
        <v>-67.78</v>
      </c>
      <c r="K72">
        <v>-16.65</v>
      </c>
      <c r="L72">
        <v>6300</v>
      </c>
      <c r="M72">
        <v>362</v>
      </c>
      <c r="N72">
        <v>1998</v>
      </c>
      <c r="O72" t="s">
        <v>173</v>
      </c>
      <c r="P72" t="s">
        <v>174</v>
      </c>
      <c r="R72">
        <v>106</v>
      </c>
    </row>
    <row r="73" spans="1:18" ht="14.25">
      <c r="A73">
        <v>65</v>
      </c>
      <c r="B73">
        <v>3</v>
      </c>
      <c r="C73">
        <v>72</v>
      </c>
      <c r="D73" t="s">
        <v>191</v>
      </c>
      <c r="E73">
        <v>1</v>
      </c>
      <c r="F73" t="s">
        <v>192</v>
      </c>
      <c r="G73" t="s">
        <v>154</v>
      </c>
      <c r="H73" t="s">
        <v>172</v>
      </c>
      <c r="J73">
        <v>-58.13</v>
      </c>
      <c r="K73">
        <v>-64.37</v>
      </c>
      <c r="L73">
        <v>1640</v>
      </c>
      <c r="M73">
        <v>1791</v>
      </c>
      <c r="N73">
        <v>2000</v>
      </c>
      <c r="O73" t="s">
        <v>173</v>
      </c>
      <c r="P73" t="s">
        <v>193</v>
      </c>
      <c r="R73">
        <v>137</v>
      </c>
    </row>
    <row r="74" spans="1:18" ht="14.25">
      <c r="A74">
        <v>66</v>
      </c>
      <c r="B74">
        <v>4</v>
      </c>
      <c r="C74">
        <v>73</v>
      </c>
      <c r="D74" t="s">
        <v>194</v>
      </c>
      <c r="E74">
        <v>1</v>
      </c>
      <c r="F74" t="s">
        <v>195</v>
      </c>
      <c r="G74" t="s">
        <v>154</v>
      </c>
      <c r="H74" t="s">
        <v>155</v>
      </c>
      <c r="I74" t="s">
        <v>452</v>
      </c>
      <c r="J74">
        <v>112.8</v>
      </c>
      <c r="K74">
        <v>-66.77</v>
      </c>
      <c r="L74">
        <v>1370</v>
      </c>
      <c r="M74">
        <v>179</v>
      </c>
      <c r="N74">
        <v>2005</v>
      </c>
      <c r="O74" t="s">
        <v>173</v>
      </c>
      <c r="P74" t="s">
        <v>196</v>
      </c>
      <c r="R74">
        <v>138</v>
      </c>
    </row>
    <row r="75" spans="1:18" ht="14.25">
      <c r="A75">
        <v>67</v>
      </c>
      <c r="B75">
        <v>5</v>
      </c>
      <c r="C75">
        <v>74</v>
      </c>
      <c r="D75" t="s">
        <v>164</v>
      </c>
      <c r="E75">
        <v>1</v>
      </c>
      <c r="F75" t="s">
        <v>165</v>
      </c>
      <c r="G75" t="s">
        <v>154</v>
      </c>
      <c r="H75" t="s">
        <v>18</v>
      </c>
      <c r="J75">
        <v>-54.5</v>
      </c>
      <c r="K75">
        <v>-70.66</v>
      </c>
      <c r="L75">
        <v>2002</v>
      </c>
      <c r="M75">
        <v>1505</v>
      </c>
      <c r="N75">
        <v>1988</v>
      </c>
      <c r="O75" t="s">
        <v>156</v>
      </c>
      <c r="P75" t="s">
        <v>166</v>
      </c>
      <c r="R75">
        <v>140</v>
      </c>
    </row>
    <row r="76" spans="1:16" ht="14.25">
      <c r="A76">
        <v>68</v>
      </c>
      <c r="B76">
        <v>6</v>
      </c>
      <c r="C76">
        <v>75</v>
      </c>
      <c r="D76" t="s">
        <v>197</v>
      </c>
      <c r="E76">
        <v>1</v>
      </c>
      <c r="F76" t="s">
        <v>198</v>
      </c>
      <c r="G76" t="s">
        <v>154</v>
      </c>
      <c r="H76" t="s">
        <v>155</v>
      </c>
      <c r="J76">
        <v>77.1</v>
      </c>
      <c r="K76">
        <v>-70.85</v>
      </c>
      <c r="L76">
        <v>1850</v>
      </c>
      <c r="M76">
        <v>1745</v>
      </c>
      <c r="N76">
        <v>1996</v>
      </c>
      <c r="O76" t="s">
        <v>156</v>
      </c>
      <c r="P76" t="s">
        <v>199</v>
      </c>
    </row>
    <row r="77" spans="1:18" ht="14.25">
      <c r="A77">
        <v>69</v>
      </c>
      <c r="B77">
        <v>7</v>
      </c>
      <c r="C77">
        <v>76</v>
      </c>
      <c r="D77" t="s">
        <v>158</v>
      </c>
      <c r="E77">
        <v>1</v>
      </c>
      <c r="F77" t="s">
        <v>159</v>
      </c>
      <c r="G77" t="s">
        <v>154</v>
      </c>
      <c r="H77" t="s">
        <v>160</v>
      </c>
      <c r="J77">
        <v>-61.55</v>
      </c>
      <c r="K77">
        <v>-70.97</v>
      </c>
      <c r="L77">
        <v>398</v>
      </c>
      <c r="M77">
        <v>1652</v>
      </c>
      <c r="N77">
        <v>1992</v>
      </c>
      <c r="O77" t="s">
        <v>156</v>
      </c>
      <c r="P77" t="s">
        <v>161</v>
      </c>
      <c r="R77">
        <v>139</v>
      </c>
    </row>
    <row r="78" spans="1:16" ht="14.25">
      <c r="A78">
        <v>70</v>
      </c>
      <c r="B78">
        <v>8</v>
      </c>
      <c r="C78">
        <v>77</v>
      </c>
      <c r="D78" t="s">
        <v>211</v>
      </c>
      <c r="E78">
        <v>1</v>
      </c>
      <c r="F78" t="s">
        <v>212</v>
      </c>
      <c r="G78" t="s">
        <v>154</v>
      </c>
      <c r="H78" t="s">
        <v>172</v>
      </c>
      <c r="J78">
        <v>159.1</v>
      </c>
      <c r="K78">
        <v>-72.8</v>
      </c>
      <c r="L78">
        <v>2316</v>
      </c>
      <c r="M78">
        <v>1217</v>
      </c>
      <c r="N78">
        <v>1996</v>
      </c>
      <c r="O78" t="s">
        <v>156</v>
      </c>
      <c r="P78" t="s">
        <v>20</v>
      </c>
    </row>
    <row r="79" spans="1:18" ht="14.25">
      <c r="A79">
        <v>71</v>
      </c>
      <c r="B79">
        <v>9</v>
      </c>
      <c r="C79">
        <v>78</v>
      </c>
      <c r="D79" t="s">
        <v>167</v>
      </c>
      <c r="E79">
        <v>1</v>
      </c>
      <c r="F79" t="s">
        <v>168</v>
      </c>
      <c r="G79" t="s">
        <v>154</v>
      </c>
      <c r="H79" t="s">
        <v>155</v>
      </c>
      <c r="J79">
        <v>-70.35</v>
      </c>
      <c r="K79">
        <v>-73.6</v>
      </c>
      <c r="L79">
        <v>1400</v>
      </c>
      <c r="M79">
        <v>1854</v>
      </c>
      <c r="N79">
        <v>2006</v>
      </c>
      <c r="O79" t="s">
        <v>156</v>
      </c>
      <c r="P79" t="s">
        <v>169</v>
      </c>
      <c r="R79">
        <v>142</v>
      </c>
    </row>
    <row r="80" spans="1:18" ht="14.25">
      <c r="A80">
        <v>72</v>
      </c>
      <c r="B80">
        <v>10</v>
      </c>
      <c r="C80">
        <v>79</v>
      </c>
      <c r="D80" t="s">
        <v>162</v>
      </c>
      <c r="E80">
        <v>1</v>
      </c>
      <c r="F80" t="s">
        <v>163</v>
      </c>
      <c r="G80" t="s">
        <v>154</v>
      </c>
      <c r="H80" t="s">
        <v>155</v>
      </c>
      <c r="J80">
        <v>0</v>
      </c>
      <c r="K80">
        <v>-75</v>
      </c>
      <c r="L80">
        <v>2900</v>
      </c>
      <c r="M80">
        <v>1025</v>
      </c>
      <c r="N80">
        <v>1997</v>
      </c>
      <c r="O80" t="s">
        <v>156</v>
      </c>
      <c r="P80" t="s">
        <v>20</v>
      </c>
      <c r="R80">
        <v>143</v>
      </c>
    </row>
    <row r="81" spans="1:16" ht="14.25">
      <c r="A81">
        <v>73</v>
      </c>
      <c r="B81">
        <v>11</v>
      </c>
      <c r="C81">
        <v>80</v>
      </c>
      <c r="D81" t="s">
        <v>209</v>
      </c>
      <c r="E81">
        <v>1</v>
      </c>
      <c r="F81" t="s">
        <v>210</v>
      </c>
      <c r="G81" t="s">
        <v>154</v>
      </c>
      <c r="H81" t="s">
        <v>18</v>
      </c>
      <c r="J81">
        <v>-84.15</v>
      </c>
      <c r="K81">
        <v>-75.92</v>
      </c>
      <c r="L81">
        <v>1054</v>
      </c>
      <c r="M81">
        <v>1417</v>
      </c>
      <c r="N81">
        <v>1983</v>
      </c>
      <c r="O81" t="s">
        <v>156</v>
      </c>
      <c r="P81" t="s">
        <v>166</v>
      </c>
    </row>
    <row r="82" spans="1:16" ht="14.25">
      <c r="A82">
        <v>74</v>
      </c>
      <c r="B82">
        <v>12</v>
      </c>
      <c r="C82">
        <v>81</v>
      </c>
      <c r="D82" t="s">
        <v>187</v>
      </c>
      <c r="E82">
        <v>1</v>
      </c>
      <c r="F82" t="s">
        <v>184</v>
      </c>
      <c r="G82" t="s">
        <v>154</v>
      </c>
      <c r="H82" t="s">
        <v>18</v>
      </c>
      <c r="J82">
        <v>-89.14</v>
      </c>
      <c r="K82">
        <v>-77.06</v>
      </c>
      <c r="L82">
        <v>1239</v>
      </c>
      <c r="M82">
        <v>1779</v>
      </c>
      <c r="N82">
        <v>2000</v>
      </c>
      <c r="O82" t="s">
        <v>156</v>
      </c>
      <c r="P82" t="s">
        <v>179</v>
      </c>
    </row>
    <row r="83" spans="1:18" ht="14.25">
      <c r="A83">
        <v>75</v>
      </c>
      <c r="B83">
        <v>13</v>
      </c>
      <c r="C83">
        <v>82</v>
      </c>
      <c r="D83" t="s">
        <v>183</v>
      </c>
      <c r="E83">
        <v>1</v>
      </c>
      <c r="F83" t="s">
        <v>184</v>
      </c>
      <c r="G83" t="s">
        <v>154</v>
      </c>
      <c r="H83" t="s">
        <v>18</v>
      </c>
      <c r="J83">
        <v>-124</v>
      </c>
      <c r="K83">
        <v>-77.67</v>
      </c>
      <c r="L83">
        <v>1828</v>
      </c>
      <c r="M83">
        <v>1800</v>
      </c>
      <c r="N83">
        <v>1999</v>
      </c>
      <c r="O83" t="s">
        <v>156</v>
      </c>
      <c r="P83" t="s">
        <v>179</v>
      </c>
      <c r="R83">
        <v>145</v>
      </c>
    </row>
    <row r="84" spans="1:16" ht="14.25">
      <c r="A84">
        <v>76</v>
      </c>
      <c r="B84">
        <v>14</v>
      </c>
      <c r="C84">
        <v>83</v>
      </c>
      <c r="D84" t="s">
        <v>185</v>
      </c>
      <c r="E84">
        <v>1</v>
      </c>
      <c r="F84" t="s">
        <v>178</v>
      </c>
      <c r="G84" t="s">
        <v>154</v>
      </c>
      <c r="H84" t="s">
        <v>18</v>
      </c>
      <c r="J84">
        <v>-102.91</v>
      </c>
      <c r="K84">
        <v>-77.84</v>
      </c>
      <c r="L84">
        <v>1336</v>
      </c>
      <c r="M84">
        <v>1891</v>
      </c>
      <c r="N84">
        <v>2001</v>
      </c>
      <c r="O84" t="s">
        <v>156</v>
      </c>
      <c r="P84" t="s">
        <v>179</v>
      </c>
    </row>
    <row r="85" spans="1:16" ht="14.25">
      <c r="A85">
        <v>77</v>
      </c>
      <c r="B85">
        <v>15</v>
      </c>
      <c r="C85">
        <v>84</v>
      </c>
      <c r="D85" t="s">
        <v>182</v>
      </c>
      <c r="E85">
        <v>1</v>
      </c>
      <c r="F85" t="s">
        <v>178</v>
      </c>
      <c r="G85" t="s">
        <v>154</v>
      </c>
      <c r="H85" t="s">
        <v>18</v>
      </c>
      <c r="J85">
        <v>-120.08</v>
      </c>
      <c r="K85">
        <v>-78.08</v>
      </c>
      <c r="L85">
        <v>2595</v>
      </c>
      <c r="M85">
        <v>1794</v>
      </c>
      <c r="N85">
        <v>1999</v>
      </c>
      <c r="O85" t="s">
        <v>156</v>
      </c>
      <c r="P85" t="s">
        <v>179</v>
      </c>
    </row>
    <row r="86" spans="1:16" ht="14.25">
      <c r="A86">
        <v>78</v>
      </c>
      <c r="B86">
        <v>16</v>
      </c>
      <c r="C86">
        <v>85</v>
      </c>
      <c r="D86" t="s">
        <v>186</v>
      </c>
      <c r="E86">
        <v>1</v>
      </c>
      <c r="F86" t="s">
        <v>178</v>
      </c>
      <c r="G86" t="s">
        <v>154</v>
      </c>
      <c r="H86" t="s">
        <v>18</v>
      </c>
      <c r="J86">
        <v>-95.65</v>
      </c>
      <c r="K86">
        <v>-78.12</v>
      </c>
      <c r="L86">
        <v>1620</v>
      </c>
      <c r="M86">
        <v>1858</v>
      </c>
      <c r="N86">
        <v>2000</v>
      </c>
      <c r="O86" t="s">
        <v>156</v>
      </c>
      <c r="P86" t="s">
        <v>179</v>
      </c>
    </row>
    <row r="87" spans="1:16" ht="14.25">
      <c r="A87">
        <v>79</v>
      </c>
      <c r="B87">
        <v>17</v>
      </c>
      <c r="C87">
        <v>86</v>
      </c>
      <c r="D87" t="s">
        <v>213</v>
      </c>
      <c r="E87">
        <v>1</v>
      </c>
      <c r="F87" t="s">
        <v>214</v>
      </c>
      <c r="G87" t="s">
        <v>154</v>
      </c>
      <c r="H87" t="s">
        <v>155</v>
      </c>
      <c r="J87">
        <v>106.83</v>
      </c>
      <c r="K87">
        <v>-78.45</v>
      </c>
      <c r="L87">
        <v>3500</v>
      </c>
      <c r="M87">
        <v>1774</v>
      </c>
      <c r="N87">
        <v>1999</v>
      </c>
      <c r="O87" t="s">
        <v>156</v>
      </c>
      <c r="P87" t="s">
        <v>215</v>
      </c>
    </row>
    <row r="88" spans="1:16" ht="14.25">
      <c r="A88">
        <v>80</v>
      </c>
      <c r="B88">
        <v>18</v>
      </c>
      <c r="C88">
        <v>87</v>
      </c>
      <c r="D88" t="s">
        <v>216</v>
      </c>
      <c r="E88">
        <v>1</v>
      </c>
      <c r="F88" t="s">
        <v>217</v>
      </c>
      <c r="G88" t="s">
        <v>154</v>
      </c>
      <c r="H88" t="s">
        <v>218</v>
      </c>
      <c r="J88">
        <v>-112.13</v>
      </c>
      <c r="K88">
        <v>-79.46</v>
      </c>
      <c r="L88">
        <v>1759</v>
      </c>
      <c r="M88">
        <v>1775</v>
      </c>
      <c r="N88">
        <v>2004</v>
      </c>
      <c r="O88" t="s">
        <v>156</v>
      </c>
      <c r="P88" t="s">
        <v>20</v>
      </c>
    </row>
    <row r="89" spans="1:16" ht="14.25">
      <c r="A89">
        <v>81</v>
      </c>
      <c r="B89">
        <v>19</v>
      </c>
      <c r="C89">
        <v>88</v>
      </c>
      <c r="D89" t="s">
        <v>219</v>
      </c>
      <c r="E89">
        <v>1</v>
      </c>
      <c r="F89" t="s">
        <v>217</v>
      </c>
      <c r="G89" t="s">
        <v>154</v>
      </c>
      <c r="H89" t="s">
        <v>218</v>
      </c>
      <c r="J89">
        <v>-112.09</v>
      </c>
      <c r="K89">
        <v>-79.47</v>
      </c>
      <c r="L89">
        <v>1759</v>
      </c>
      <c r="M89">
        <v>1521</v>
      </c>
      <c r="N89">
        <v>2004</v>
      </c>
      <c r="O89" t="s">
        <v>156</v>
      </c>
      <c r="P89" t="s">
        <v>20</v>
      </c>
    </row>
    <row r="90" spans="1:16" ht="14.25">
      <c r="A90">
        <v>82</v>
      </c>
      <c r="B90">
        <v>20</v>
      </c>
      <c r="C90">
        <v>89</v>
      </c>
      <c r="D90" t="s">
        <v>152</v>
      </c>
      <c r="E90">
        <v>1</v>
      </c>
      <c r="F90" t="s">
        <v>153</v>
      </c>
      <c r="G90" t="s">
        <v>154</v>
      </c>
      <c r="H90" t="s">
        <v>155</v>
      </c>
      <c r="I90" t="s">
        <v>453</v>
      </c>
      <c r="J90">
        <v>-45.72</v>
      </c>
      <c r="K90">
        <v>-79.61</v>
      </c>
      <c r="L90">
        <v>886</v>
      </c>
      <c r="M90">
        <v>1000</v>
      </c>
      <c r="N90">
        <v>1994</v>
      </c>
      <c r="O90" t="s">
        <v>156</v>
      </c>
      <c r="P90" t="s">
        <v>157</v>
      </c>
    </row>
    <row r="91" spans="1:18" ht="14.25">
      <c r="A91">
        <v>83</v>
      </c>
      <c r="B91">
        <v>21</v>
      </c>
      <c r="C91">
        <v>90</v>
      </c>
      <c r="D91" t="s">
        <v>180</v>
      </c>
      <c r="E91">
        <v>1</v>
      </c>
      <c r="F91" t="s">
        <v>181</v>
      </c>
      <c r="G91" t="s">
        <v>154</v>
      </c>
      <c r="H91" t="s">
        <v>155</v>
      </c>
      <c r="J91">
        <v>-111.38</v>
      </c>
      <c r="K91">
        <v>-79.63</v>
      </c>
      <c r="L91">
        <v>1791</v>
      </c>
      <c r="M91">
        <v>1800</v>
      </c>
      <c r="N91">
        <v>1999</v>
      </c>
      <c r="O91" t="s">
        <v>156</v>
      </c>
      <c r="P91" t="s">
        <v>179</v>
      </c>
      <c r="R91">
        <v>144</v>
      </c>
    </row>
    <row r="92" spans="1:16" ht="14.25">
      <c r="A92">
        <v>84</v>
      </c>
      <c r="B92">
        <v>22</v>
      </c>
      <c r="C92">
        <v>91</v>
      </c>
      <c r="D92" t="s">
        <v>177</v>
      </c>
      <c r="E92">
        <v>1</v>
      </c>
      <c r="F92" t="s">
        <v>178</v>
      </c>
      <c r="G92" t="s">
        <v>154</v>
      </c>
      <c r="H92" t="s">
        <v>18</v>
      </c>
      <c r="J92">
        <v>-122.63</v>
      </c>
      <c r="K92">
        <v>-80.62</v>
      </c>
      <c r="L92">
        <v>1350</v>
      </c>
      <c r="M92">
        <v>1723</v>
      </c>
      <c r="N92">
        <v>1999</v>
      </c>
      <c r="O92" t="s">
        <v>156</v>
      </c>
      <c r="P92" t="s">
        <v>179</v>
      </c>
    </row>
    <row r="93" spans="1:16" ht="14.25">
      <c r="A93">
        <v>85</v>
      </c>
      <c r="B93">
        <v>23</v>
      </c>
      <c r="C93">
        <v>92</v>
      </c>
      <c r="D93" t="s">
        <v>202</v>
      </c>
      <c r="E93">
        <v>1</v>
      </c>
      <c r="F93" t="s">
        <v>203</v>
      </c>
      <c r="G93" t="s">
        <v>154</v>
      </c>
      <c r="H93" t="s">
        <v>172</v>
      </c>
      <c r="I93" t="s">
        <v>454</v>
      </c>
      <c r="J93">
        <v>-148.81</v>
      </c>
      <c r="K93">
        <v>-81.65</v>
      </c>
      <c r="L93">
        <v>615</v>
      </c>
      <c r="M93">
        <v>1000</v>
      </c>
      <c r="N93">
        <v>1993</v>
      </c>
      <c r="O93" t="s">
        <v>156</v>
      </c>
      <c r="P93" t="s">
        <v>179</v>
      </c>
    </row>
    <row r="94" spans="1:16" ht="14.25">
      <c r="A94">
        <v>86</v>
      </c>
      <c r="B94">
        <v>24</v>
      </c>
      <c r="C94">
        <v>93</v>
      </c>
      <c r="D94" t="s">
        <v>204</v>
      </c>
      <c r="E94">
        <v>1</v>
      </c>
      <c r="F94" t="s">
        <v>203</v>
      </c>
      <c r="G94" t="s">
        <v>154</v>
      </c>
      <c r="H94" t="s">
        <v>18</v>
      </c>
      <c r="J94">
        <v>-148.81</v>
      </c>
      <c r="K94">
        <v>-81.65</v>
      </c>
      <c r="L94">
        <v>615</v>
      </c>
      <c r="M94">
        <v>1654</v>
      </c>
      <c r="N94">
        <v>1994</v>
      </c>
      <c r="O94" t="s">
        <v>156</v>
      </c>
      <c r="P94" t="s">
        <v>179</v>
      </c>
    </row>
    <row r="95" spans="1:16" ht="14.25">
      <c r="A95">
        <v>87</v>
      </c>
      <c r="B95">
        <v>25</v>
      </c>
      <c r="C95">
        <v>94</v>
      </c>
      <c r="D95" t="s">
        <v>205</v>
      </c>
      <c r="E95">
        <v>1</v>
      </c>
      <c r="F95" t="s">
        <v>206</v>
      </c>
      <c r="G95" t="s">
        <v>154</v>
      </c>
      <c r="H95" t="s">
        <v>207</v>
      </c>
      <c r="J95">
        <v>-148.81</v>
      </c>
      <c r="K95">
        <v>-81.65</v>
      </c>
      <c r="L95">
        <v>615</v>
      </c>
      <c r="M95">
        <v>0</v>
      </c>
      <c r="N95">
        <v>1980</v>
      </c>
      <c r="O95" t="s">
        <v>156</v>
      </c>
      <c r="P95" t="s">
        <v>208</v>
      </c>
    </row>
    <row r="96" spans="1:16" ht="14.25">
      <c r="A96">
        <v>88</v>
      </c>
      <c r="B96">
        <v>26</v>
      </c>
      <c r="C96">
        <v>95</v>
      </c>
      <c r="D96" t="s">
        <v>188</v>
      </c>
      <c r="E96">
        <v>1</v>
      </c>
      <c r="F96" t="s">
        <v>189</v>
      </c>
      <c r="G96" t="s">
        <v>154</v>
      </c>
      <c r="H96" t="s">
        <v>18</v>
      </c>
      <c r="J96">
        <v>-104.99</v>
      </c>
      <c r="K96">
        <v>-83.5</v>
      </c>
      <c r="L96">
        <v>1957</v>
      </c>
      <c r="M96">
        <v>1894</v>
      </c>
      <c r="N96">
        <v>2001</v>
      </c>
      <c r="O96" t="s">
        <v>156</v>
      </c>
      <c r="P96" t="s">
        <v>179</v>
      </c>
    </row>
    <row r="97" spans="1:16" ht="14.25">
      <c r="A97">
        <v>89</v>
      </c>
      <c r="B97">
        <v>27</v>
      </c>
      <c r="C97">
        <v>96</v>
      </c>
      <c r="D97" t="s">
        <v>190</v>
      </c>
      <c r="E97">
        <v>1</v>
      </c>
      <c r="F97" t="s">
        <v>189</v>
      </c>
      <c r="G97" t="s">
        <v>154</v>
      </c>
      <c r="H97" t="s">
        <v>18</v>
      </c>
      <c r="J97">
        <v>-107.99</v>
      </c>
      <c r="K97">
        <v>-86.5</v>
      </c>
      <c r="L97">
        <v>2586</v>
      </c>
      <c r="M97">
        <v>1593</v>
      </c>
      <c r="N97">
        <v>1997</v>
      </c>
      <c r="O97" t="s">
        <v>156</v>
      </c>
      <c r="P97" t="s">
        <v>179</v>
      </c>
    </row>
    <row r="98" spans="1:17" ht="14.25">
      <c r="A98">
        <v>90</v>
      </c>
      <c r="B98">
        <v>1</v>
      </c>
      <c r="C98">
        <v>97</v>
      </c>
      <c r="D98" t="s">
        <v>442</v>
      </c>
      <c r="E98">
        <v>1</v>
      </c>
      <c r="F98" t="s">
        <v>443</v>
      </c>
      <c r="G98" t="s">
        <v>247</v>
      </c>
      <c r="H98" t="s">
        <v>446</v>
      </c>
      <c r="J98">
        <v>27.33</v>
      </c>
      <c r="K98">
        <v>-18.5</v>
      </c>
      <c r="L98">
        <v>1000</v>
      </c>
      <c r="M98">
        <v>1851</v>
      </c>
      <c r="N98">
        <v>1996</v>
      </c>
      <c r="O98">
        <v>36</v>
      </c>
      <c r="P98" t="s">
        <v>444</v>
      </c>
      <c r="Q98" t="s">
        <v>445</v>
      </c>
    </row>
    <row r="99" spans="1:17" ht="14.25">
      <c r="A99">
        <v>91</v>
      </c>
      <c r="B99">
        <v>2</v>
      </c>
      <c r="C99">
        <v>98</v>
      </c>
      <c r="D99" t="s">
        <v>347</v>
      </c>
      <c r="E99">
        <v>1</v>
      </c>
      <c r="F99" t="s">
        <v>348</v>
      </c>
      <c r="G99" t="s">
        <v>247</v>
      </c>
      <c r="H99" t="s">
        <v>446</v>
      </c>
      <c r="J99">
        <v>19.2</v>
      </c>
      <c r="K99">
        <v>-32.4</v>
      </c>
      <c r="L99" t="s">
        <v>349</v>
      </c>
      <c r="M99">
        <v>1763</v>
      </c>
      <c r="N99">
        <v>1976</v>
      </c>
      <c r="O99">
        <v>55</v>
      </c>
      <c r="P99" t="s">
        <v>350</v>
      </c>
      <c r="Q99" t="s">
        <v>351</v>
      </c>
    </row>
    <row r="100" spans="1:17" ht="14.25">
      <c r="A100">
        <v>92</v>
      </c>
      <c r="B100">
        <v>3</v>
      </c>
      <c r="C100">
        <v>99</v>
      </c>
      <c r="D100" t="s">
        <v>427</v>
      </c>
      <c r="E100">
        <v>1</v>
      </c>
      <c r="F100" t="s">
        <v>428</v>
      </c>
      <c r="G100" t="s">
        <v>247</v>
      </c>
      <c r="H100" t="s">
        <v>446</v>
      </c>
      <c r="J100">
        <v>111</v>
      </c>
      <c r="K100">
        <v>-7</v>
      </c>
      <c r="L100" t="s">
        <v>349</v>
      </c>
      <c r="M100">
        <v>1771</v>
      </c>
      <c r="N100">
        <v>2005</v>
      </c>
      <c r="O100">
        <v>239</v>
      </c>
      <c r="P100" t="s">
        <v>382</v>
      </c>
      <c r="Q100" t="s">
        <v>429</v>
      </c>
    </row>
    <row r="101" spans="1:17" ht="14.25">
      <c r="A101">
        <v>93</v>
      </c>
      <c r="B101">
        <v>4</v>
      </c>
      <c r="C101">
        <v>100</v>
      </c>
      <c r="D101" t="s">
        <v>389</v>
      </c>
      <c r="E101">
        <v>1</v>
      </c>
      <c r="F101" t="s">
        <v>390</v>
      </c>
      <c r="G101" t="s">
        <v>247</v>
      </c>
      <c r="H101" t="s">
        <v>446</v>
      </c>
      <c r="J101">
        <v>132</v>
      </c>
      <c r="K101">
        <v>-13</v>
      </c>
      <c r="L101" t="s">
        <v>349</v>
      </c>
      <c r="M101">
        <v>1897</v>
      </c>
      <c r="N101">
        <v>2006</v>
      </c>
      <c r="O101">
        <v>54</v>
      </c>
      <c r="P101" t="s">
        <v>382</v>
      </c>
      <c r="Q101" t="s">
        <v>391</v>
      </c>
    </row>
    <row r="102" spans="1:17" ht="14.25">
      <c r="A102">
        <v>94</v>
      </c>
      <c r="B102">
        <v>5</v>
      </c>
      <c r="C102">
        <v>101</v>
      </c>
      <c r="D102" t="s">
        <v>438</v>
      </c>
      <c r="E102">
        <v>1</v>
      </c>
      <c r="F102" t="s">
        <v>439</v>
      </c>
      <c r="G102" t="s">
        <v>247</v>
      </c>
      <c r="H102" t="s">
        <v>446</v>
      </c>
      <c r="J102">
        <v>120.77</v>
      </c>
      <c r="K102">
        <v>-33.03</v>
      </c>
      <c r="L102">
        <v>300</v>
      </c>
      <c r="M102">
        <v>1759</v>
      </c>
      <c r="N102">
        <v>2005</v>
      </c>
      <c r="O102">
        <v>62</v>
      </c>
      <c r="P102" t="s">
        <v>440</v>
      </c>
      <c r="Q102" t="s">
        <v>441</v>
      </c>
    </row>
    <row r="103" spans="1:17" ht="14.25">
      <c r="A103">
        <v>95</v>
      </c>
      <c r="B103">
        <v>6</v>
      </c>
      <c r="C103">
        <v>102</v>
      </c>
      <c r="D103" t="s">
        <v>368</v>
      </c>
      <c r="E103">
        <v>1</v>
      </c>
      <c r="F103" t="s">
        <v>369</v>
      </c>
      <c r="G103" t="s">
        <v>247</v>
      </c>
      <c r="H103" t="s">
        <v>446</v>
      </c>
      <c r="J103">
        <v>174</v>
      </c>
      <c r="K103">
        <v>-36</v>
      </c>
      <c r="L103">
        <v>200</v>
      </c>
      <c r="M103">
        <v>1589</v>
      </c>
      <c r="N103">
        <v>2002</v>
      </c>
      <c r="O103">
        <v>527</v>
      </c>
      <c r="P103" t="s">
        <v>370</v>
      </c>
      <c r="Q103" t="s">
        <v>371</v>
      </c>
    </row>
    <row r="104" spans="1:17" ht="14.25">
      <c r="A104">
        <v>96</v>
      </c>
      <c r="B104">
        <v>7</v>
      </c>
      <c r="C104">
        <v>103</v>
      </c>
      <c r="D104" t="s">
        <v>258</v>
      </c>
      <c r="E104">
        <v>1</v>
      </c>
      <c r="F104" t="s">
        <v>259</v>
      </c>
      <c r="G104" t="s">
        <v>247</v>
      </c>
      <c r="H104" t="s">
        <v>446</v>
      </c>
      <c r="J104">
        <v>148.33</v>
      </c>
      <c r="K104">
        <v>-36.42</v>
      </c>
      <c r="L104">
        <v>2000</v>
      </c>
      <c r="M104">
        <v>1792</v>
      </c>
      <c r="N104">
        <v>2002</v>
      </c>
      <c r="O104">
        <v>223</v>
      </c>
      <c r="P104" t="s">
        <v>260</v>
      </c>
      <c r="Q104" t="s">
        <v>261</v>
      </c>
    </row>
    <row r="105" spans="1:17" ht="14.25">
      <c r="A105">
        <v>97</v>
      </c>
      <c r="B105">
        <v>8</v>
      </c>
      <c r="C105">
        <v>104</v>
      </c>
      <c r="D105" t="s">
        <v>431</v>
      </c>
      <c r="E105">
        <v>1</v>
      </c>
      <c r="F105" t="s">
        <v>361</v>
      </c>
      <c r="G105" t="s">
        <v>247</v>
      </c>
      <c r="H105" t="s">
        <v>446</v>
      </c>
      <c r="J105">
        <v>177.2</v>
      </c>
      <c r="K105">
        <v>-38.68</v>
      </c>
      <c r="L105">
        <v>930</v>
      </c>
      <c r="M105">
        <v>1442</v>
      </c>
      <c r="N105">
        <v>1992</v>
      </c>
      <c r="O105">
        <v>68</v>
      </c>
      <c r="P105" t="s">
        <v>432</v>
      </c>
      <c r="Q105" t="s">
        <v>363</v>
      </c>
    </row>
    <row r="106" spans="1:17" ht="14.25">
      <c r="A106">
        <v>99</v>
      </c>
      <c r="B106">
        <v>10</v>
      </c>
      <c r="C106">
        <v>105</v>
      </c>
      <c r="D106" t="s">
        <v>380</v>
      </c>
      <c r="E106">
        <v>1</v>
      </c>
      <c r="F106" t="s">
        <v>381</v>
      </c>
      <c r="G106" t="s">
        <v>247</v>
      </c>
      <c r="H106" t="s">
        <v>446</v>
      </c>
      <c r="J106">
        <v>175.48</v>
      </c>
      <c r="K106">
        <v>-39.35</v>
      </c>
      <c r="L106">
        <v>1000</v>
      </c>
      <c r="M106">
        <v>1551</v>
      </c>
      <c r="N106">
        <v>1994</v>
      </c>
      <c r="O106">
        <v>56</v>
      </c>
      <c r="P106" t="s">
        <v>382</v>
      </c>
      <c r="Q106" t="s">
        <v>249</v>
      </c>
    </row>
    <row r="107" spans="1:17" ht="14.25">
      <c r="A107">
        <v>101</v>
      </c>
      <c r="B107">
        <v>12</v>
      </c>
      <c r="C107">
        <v>106</v>
      </c>
      <c r="D107" t="s">
        <v>425</v>
      </c>
      <c r="E107">
        <v>1</v>
      </c>
      <c r="F107" t="s">
        <v>361</v>
      </c>
      <c r="G107" t="s">
        <v>247</v>
      </c>
      <c r="H107" t="s">
        <v>446</v>
      </c>
      <c r="J107">
        <v>175.98</v>
      </c>
      <c r="K107">
        <v>-40.07</v>
      </c>
      <c r="L107">
        <v>960</v>
      </c>
      <c r="M107">
        <v>1530</v>
      </c>
      <c r="N107">
        <v>1992</v>
      </c>
      <c r="O107">
        <v>63</v>
      </c>
      <c r="P107" t="s">
        <v>426</v>
      </c>
      <c r="Q107" t="s">
        <v>363</v>
      </c>
    </row>
    <row r="108" spans="1:17" ht="14.25">
      <c r="A108">
        <v>102</v>
      </c>
      <c r="B108">
        <v>13</v>
      </c>
      <c r="C108">
        <v>107</v>
      </c>
      <c r="D108" t="s">
        <v>383</v>
      </c>
      <c r="E108">
        <v>1</v>
      </c>
      <c r="F108" t="s">
        <v>361</v>
      </c>
      <c r="G108" t="s">
        <v>247</v>
      </c>
      <c r="H108" t="s">
        <v>446</v>
      </c>
      <c r="J108">
        <v>172.93</v>
      </c>
      <c r="K108">
        <v>-40.93</v>
      </c>
      <c r="L108">
        <v>1036</v>
      </c>
      <c r="M108">
        <v>1634</v>
      </c>
      <c r="N108">
        <v>1991</v>
      </c>
      <c r="O108">
        <v>49</v>
      </c>
      <c r="P108" t="s">
        <v>384</v>
      </c>
      <c r="Q108" t="s">
        <v>363</v>
      </c>
    </row>
    <row r="109" spans="1:17" ht="14.25">
      <c r="A109">
        <v>103</v>
      </c>
      <c r="B109">
        <v>14</v>
      </c>
      <c r="C109">
        <v>108</v>
      </c>
      <c r="D109" t="s">
        <v>360</v>
      </c>
      <c r="E109">
        <v>1</v>
      </c>
      <c r="F109" t="s">
        <v>361</v>
      </c>
      <c r="G109" t="s">
        <v>247</v>
      </c>
      <c r="H109" t="s">
        <v>446</v>
      </c>
      <c r="J109">
        <v>172.6</v>
      </c>
      <c r="K109">
        <v>-41.27</v>
      </c>
      <c r="L109">
        <v>950</v>
      </c>
      <c r="M109">
        <v>1780</v>
      </c>
      <c r="N109">
        <v>1991</v>
      </c>
      <c r="O109">
        <v>33</v>
      </c>
      <c r="P109" t="s">
        <v>362</v>
      </c>
      <c r="Q109" t="s">
        <v>363</v>
      </c>
    </row>
    <row r="110" spans="1:18" ht="14.25">
      <c r="A110">
        <v>106</v>
      </c>
      <c r="B110">
        <v>17</v>
      </c>
      <c r="C110">
        <v>109</v>
      </c>
      <c r="D110" t="s">
        <v>385</v>
      </c>
      <c r="E110">
        <v>1</v>
      </c>
      <c r="F110" t="s">
        <v>386</v>
      </c>
      <c r="G110" t="s">
        <v>247</v>
      </c>
      <c r="H110" t="s">
        <v>446</v>
      </c>
      <c r="J110">
        <v>147</v>
      </c>
      <c r="K110">
        <v>-42</v>
      </c>
      <c r="L110">
        <v>600</v>
      </c>
      <c r="M110">
        <v>-1444</v>
      </c>
      <c r="N110">
        <v>1990</v>
      </c>
      <c r="O110">
        <v>317</v>
      </c>
      <c r="P110" t="s">
        <v>248</v>
      </c>
      <c r="Q110" t="s">
        <v>265</v>
      </c>
      <c r="R110">
        <v>150</v>
      </c>
    </row>
    <row r="111" spans="1:17" ht="14.25">
      <c r="A111">
        <v>108</v>
      </c>
      <c r="B111">
        <v>19</v>
      </c>
      <c r="C111">
        <v>110</v>
      </c>
      <c r="D111" t="s">
        <v>262</v>
      </c>
      <c r="E111">
        <v>1</v>
      </c>
      <c r="F111" t="s">
        <v>263</v>
      </c>
      <c r="G111" t="s">
        <v>247</v>
      </c>
      <c r="H111" t="s">
        <v>446</v>
      </c>
      <c r="J111">
        <v>145.85</v>
      </c>
      <c r="K111">
        <v>-42.26</v>
      </c>
      <c r="L111">
        <v>900</v>
      </c>
      <c r="M111">
        <v>1458</v>
      </c>
      <c r="N111">
        <v>1991</v>
      </c>
      <c r="O111">
        <v>84</v>
      </c>
      <c r="P111" t="s">
        <v>264</v>
      </c>
      <c r="Q111" t="s">
        <v>265</v>
      </c>
    </row>
    <row r="112" spans="1:17" ht="14.25">
      <c r="A112">
        <v>109</v>
      </c>
      <c r="B112">
        <v>20</v>
      </c>
      <c r="C112">
        <v>111</v>
      </c>
      <c r="D112" t="s">
        <v>245</v>
      </c>
      <c r="E112">
        <v>1</v>
      </c>
      <c r="F112" t="s">
        <v>246</v>
      </c>
      <c r="G112" t="s">
        <v>247</v>
      </c>
      <c r="H112" t="s">
        <v>446</v>
      </c>
      <c r="J112">
        <v>171.8</v>
      </c>
      <c r="K112">
        <v>-42.38</v>
      </c>
      <c r="L112">
        <v>244</v>
      </c>
      <c r="M112">
        <v>1331</v>
      </c>
      <c r="N112">
        <v>2009</v>
      </c>
      <c r="O112">
        <v>74</v>
      </c>
      <c r="P112" t="s">
        <v>248</v>
      </c>
      <c r="Q112" t="s">
        <v>249</v>
      </c>
    </row>
    <row r="113" spans="1:17" ht="14.25">
      <c r="A113">
        <v>110</v>
      </c>
      <c r="B113">
        <v>21</v>
      </c>
      <c r="C113">
        <v>112</v>
      </c>
      <c r="D113" t="s">
        <v>400</v>
      </c>
      <c r="E113">
        <v>1</v>
      </c>
      <c r="F113" t="s">
        <v>401</v>
      </c>
      <c r="G113" t="s">
        <v>247</v>
      </c>
      <c r="H113" t="s">
        <v>446</v>
      </c>
      <c r="I113" t="s">
        <v>455</v>
      </c>
      <c r="J113">
        <v>170.28</v>
      </c>
      <c r="K113">
        <v>-43.23</v>
      </c>
      <c r="L113">
        <v>110</v>
      </c>
      <c r="M113">
        <v>792</v>
      </c>
      <c r="N113">
        <v>2009</v>
      </c>
      <c r="O113">
        <v>330</v>
      </c>
      <c r="P113" t="s">
        <v>248</v>
      </c>
      <c r="Q113" t="s">
        <v>249</v>
      </c>
    </row>
    <row r="114" spans="1:18" ht="14.25">
      <c r="A114">
        <v>115</v>
      </c>
      <c r="B114">
        <v>26</v>
      </c>
      <c r="C114">
        <v>113</v>
      </c>
      <c r="D114" t="s">
        <v>372</v>
      </c>
      <c r="E114">
        <v>1</v>
      </c>
      <c r="F114" t="s">
        <v>373</v>
      </c>
      <c r="G114" t="s">
        <v>247</v>
      </c>
      <c r="H114" t="s">
        <v>446</v>
      </c>
      <c r="J114">
        <v>-65.02</v>
      </c>
      <c r="K114">
        <v>-23</v>
      </c>
      <c r="L114">
        <v>1600</v>
      </c>
      <c r="M114">
        <v>1826</v>
      </c>
      <c r="N114">
        <v>1999</v>
      </c>
      <c r="O114">
        <v>23</v>
      </c>
      <c r="P114" t="s">
        <v>326</v>
      </c>
      <c r="Q114" t="s">
        <v>374</v>
      </c>
      <c r="R114">
        <v>51</v>
      </c>
    </row>
    <row r="115" spans="1:18" ht="14.25">
      <c r="A115">
        <v>119</v>
      </c>
      <c r="B115">
        <v>30</v>
      </c>
      <c r="C115">
        <v>114</v>
      </c>
      <c r="D115" t="s">
        <v>415</v>
      </c>
      <c r="E115">
        <v>1</v>
      </c>
      <c r="F115" t="s">
        <v>353</v>
      </c>
      <c r="G115" t="s">
        <v>247</v>
      </c>
      <c r="H115" t="s">
        <v>446</v>
      </c>
      <c r="J115">
        <v>-64.6</v>
      </c>
      <c r="K115">
        <v>-24.6</v>
      </c>
      <c r="L115">
        <v>700</v>
      </c>
      <c r="M115">
        <v>1881</v>
      </c>
      <c r="N115">
        <v>2002</v>
      </c>
      <c r="O115">
        <v>39</v>
      </c>
      <c r="P115" t="s">
        <v>326</v>
      </c>
      <c r="Q115" t="s">
        <v>355</v>
      </c>
      <c r="R115">
        <v>53</v>
      </c>
    </row>
    <row r="116" spans="1:18" ht="14.25">
      <c r="A116">
        <v>121</v>
      </c>
      <c r="B116">
        <v>32</v>
      </c>
      <c r="C116">
        <v>115</v>
      </c>
      <c r="D116" t="s">
        <v>352</v>
      </c>
      <c r="E116">
        <v>1</v>
      </c>
      <c r="F116" t="s">
        <v>353</v>
      </c>
      <c r="G116" t="s">
        <v>247</v>
      </c>
      <c r="H116" t="s">
        <v>446</v>
      </c>
      <c r="J116">
        <v>-65.78</v>
      </c>
      <c r="K116">
        <v>-27.7</v>
      </c>
      <c r="L116">
        <v>900</v>
      </c>
      <c r="M116">
        <v>1887</v>
      </c>
      <c r="N116">
        <v>1985</v>
      </c>
      <c r="O116">
        <v>24</v>
      </c>
      <c r="P116" t="s">
        <v>354</v>
      </c>
      <c r="Q116" t="s">
        <v>355</v>
      </c>
      <c r="R116">
        <v>55</v>
      </c>
    </row>
    <row r="117" spans="1:18" ht="14.25">
      <c r="A117">
        <v>122</v>
      </c>
      <c r="B117">
        <v>33</v>
      </c>
      <c r="C117">
        <v>116</v>
      </c>
      <c r="D117" t="s">
        <v>356</v>
      </c>
      <c r="E117">
        <v>1</v>
      </c>
      <c r="F117" t="s">
        <v>267</v>
      </c>
      <c r="G117" t="s">
        <v>247</v>
      </c>
      <c r="H117" t="s">
        <v>446</v>
      </c>
      <c r="J117">
        <v>-70.82</v>
      </c>
      <c r="K117">
        <v>-32.48</v>
      </c>
      <c r="L117">
        <v>1800</v>
      </c>
      <c r="M117">
        <v>1280</v>
      </c>
      <c r="N117">
        <v>1972</v>
      </c>
      <c r="O117">
        <v>65</v>
      </c>
      <c r="P117" t="s">
        <v>357</v>
      </c>
      <c r="Q117" t="s">
        <v>269</v>
      </c>
      <c r="R117">
        <v>58</v>
      </c>
    </row>
    <row r="118" spans="1:17" ht="14.25">
      <c r="A118">
        <v>123</v>
      </c>
      <c r="B118">
        <v>34</v>
      </c>
      <c r="C118">
        <v>117</v>
      </c>
      <c r="D118" t="s">
        <v>377</v>
      </c>
      <c r="E118">
        <v>1</v>
      </c>
      <c r="F118" t="s">
        <v>378</v>
      </c>
      <c r="G118" t="s">
        <v>247</v>
      </c>
      <c r="H118" t="s">
        <v>448</v>
      </c>
      <c r="J118">
        <v>-70.5</v>
      </c>
      <c r="K118">
        <v>-34</v>
      </c>
      <c r="L118">
        <v>1700</v>
      </c>
      <c r="M118">
        <v>1200</v>
      </c>
      <c r="N118">
        <v>2000</v>
      </c>
      <c r="O118">
        <v>525</v>
      </c>
      <c r="P118" t="s">
        <v>379</v>
      </c>
      <c r="Q118" t="s">
        <v>269</v>
      </c>
    </row>
    <row r="119" spans="1:18" ht="14.25">
      <c r="A119">
        <v>125</v>
      </c>
      <c r="B119">
        <v>36</v>
      </c>
      <c r="C119">
        <v>118</v>
      </c>
      <c r="D119" t="s">
        <v>435</v>
      </c>
      <c r="E119">
        <v>1</v>
      </c>
      <c r="F119" t="s">
        <v>328</v>
      </c>
      <c r="G119" t="s">
        <v>247</v>
      </c>
      <c r="H119" t="s">
        <v>446</v>
      </c>
      <c r="J119">
        <v>-71.03</v>
      </c>
      <c r="K119">
        <v>-35.6</v>
      </c>
      <c r="L119">
        <v>1530</v>
      </c>
      <c r="M119">
        <v>1880</v>
      </c>
      <c r="N119">
        <v>1996</v>
      </c>
      <c r="O119">
        <v>49</v>
      </c>
      <c r="P119" t="s">
        <v>344</v>
      </c>
      <c r="Q119" t="s">
        <v>282</v>
      </c>
      <c r="R119">
        <v>61</v>
      </c>
    </row>
    <row r="120" spans="1:18" ht="14.25">
      <c r="A120">
        <v>127</v>
      </c>
      <c r="B120">
        <v>38</v>
      </c>
      <c r="C120">
        <v>119</v>
      </c>
      <c r="D120" t="s">
        <v>365</v>
      </c>
      <c r="E120">
        <v>1</v>
      </c>
      <c r="F120" t="s">
        <v>366</v>
      </c>
      <c r="G120" t="s">
        <v>247</v>
      </c>
      <c r="H120" t="s">
        <v>446</v>
      </c>
      <c r="J120">
        <v>-70.6</v>
      </c>
      <c r="K120">
        <v>-37.75</v>
      </c>
      <c r="L120">
        <v>1400</v>
      </c>
      <c r="M120">
        <v>1070</v>
      </c>
      <c r="N120">
        <v>2000</v>
      </c>
      <c r="O120">
        <v>101</v>
      </c>
      <c r="P120" t="s">
        <v>367</v>
      </c>
      <c r="Q120" t="s">
        <v>269</v>
      </c>
      <c r="R120">
        <v>62</v>
      </c>
    </row>
    <row r="121" spans="1:18" ht="14.25">
      <c r="A121">
        <v>130</v>
      </c>
      <c r="B121">
        <v>41</v>
      </c>
      <c r="C121">
        <v>120</v>
      </c>
      <c r="D121" t="s">
        <v>436</v>
      </c>
      <c r="E121">
        <v>1</v>
      </c>
      <c r="F121" t="s">
        <v>267</v>
      </c>
      <c r="G121" t="s">
        <v>247</v>
      </c>
      <c r="H121" t="s">
        <v>446</v>
      </c>
      <c r="J121">
        <v>-71.57</v>
      </c>
      <c r="K121">
        <v>-38.38</v>
      </c>
      <c r="L121">
        <v>1510</v>
      </c>
      <c r="M121">
        <v>1718</v>
      </c>
      <c r="N121">
        <v>1975</v>
      </c>
      <c r="O121">
        <v>47</v>
      </c>
      <c r="P121" t="s">
        <v>437</v>
      </c>
      <c r="Q121" t="s">
        <v>294</v>
      </c>
      <c r="R121">
        <v>65</v>
      </c>
    </row>
    <row r="122" spans="1:18" ht="14.25">
      <c r="A122">
        <v>133</v>
      </c>
      <c r="B122">
        <v>44</v>
      </c>
      <c r="C122">
        <v>121</v>
      </c>
      <c r="D122" t="s">
        <v>409</v>
      </c>
      <c r="E122">
        <v>1</v>
      </c>
      <c r="F122" t="s">
        <v>313</v>
      </c>
      <c r="G122" t="s">
        <v>247</v>
      </c>
      <c r="H122" t="s">
        <v>446</v>
      </c>
      <c r="J122">
        <v>-70.75</v>
      </c>
      <c r="K122">
        <v>-38.63</v>
      </c>
      <c r="L122">
        <v>1400</v>
      </c>
      <c r="M122">
        <v>1541</v>
      </c>
      <c r="N122">
        <v>1974</v>
      </c>
      <c r="O122">
        <v>31</v>
      </c>
      <c r="P122" t="s">
        <v>410</v>
      </c>
      <c r="Q122" t="s">
        <v>294</v>
      </c>
      <c r="R122">
        <v>66</v>
      </c>
    </row>
    <row r="123" spans="1:18" ht="14.25">
      <c r="A123">
        <v>134</v>
      </c>
      <c r="B123">
        <v>45</v>
      </c>
      <c r="C123">
        <v>122</v>
      </c>
      <c r="D123" t="s">
        <v>346</v>
      </c>
      <c r="E123">
        <v>1</v>
      </c>
      <c r="F123" t="s">
        <v>328</v>
      </c>
      <c r="G123" t="s">
        <v>247</v>
      </c>
      <c r="H123" t="s">
        <v>446</v>
      </c>
      <c r="J123">
        <v>-71.6</v>
      </c>
      <c r="K123">
        <v>-38.63</v>
      </c>
      <c r="L123">
        <v>1490</v>
      </c>
      <c r="M123">
        <v>1774</v>
      </c>
      <c r="N123">
        <v>1996</v>
      </c>
      <c r="O123">
        <v>55</v>
      </c>
      <c r="P123" t="s">
        <v>344</v>
      </c>
      <c r="Q123" t="s">
        <v>282</v>
      </c>
      <c r="R123">
        <v>67</v>
      </c>
    </row>
    <row r="124" spans="1:18" ht="14.25">
      <c r="A124">
        <v>138</v>
      </c>
      <c r="B124">
        <v>49</v>
      </c>
      <c r="C124">
        <v>123</v>
      </c>
      <c r="D124" t="s">
        <v>375</v>
      </c>
      <c r="E124">
        <v>1</v>
      </c>
      <c r="F124" t="s">
        <v>313</v>
      </c>
      <c r="G124" t="s">
        <v>247</v>
      </c>
      <c r="H124" t="s">
        <v>446</v>
      </c>
      <c r="J124">
        <v>-71.17</v>
      </c>
      <c r="K124">
        <v>-39.22</v>
      </c>
      <c r="L124">
        <v>1330</v>
      </c>
      <c r="M124">
        <v>1691</v>
      </c>
      <c r="N124">
        <v>1976</v>
      </c>
      <c r="O124">
        <v>26</v>
      </c>
      <c r="P124" t="s">
        <v>376</v>
      </c>
      <c r="Q124" t="s">
        <v>269</v>
      </c>
      <c r="R124">
        <v>68</v>
      </c>
    </row>
    <row r="125" spans="1:18" ht="14.25">
      <c r="A125">
        <v>142</v>
      </c>
      <c r="B125">
        <v>53</v>
      </c>
      <c r="C125">
        <v>124</v>
      </c>
      <c r="D125" t="s">
        <v>339</v>
      </c>
      <c r="E125">
        <v>1</v>
      </c>
      <c r="F125" t="s">
        <v>340</v>
      </c>
      <c r="G125" t="s">
        <v>247</v>
      </c>
      <c r="H125" t="s">
        <v>446</v>
      </c>
      <c r="J125">
        <v>-71.23</v>
      </c>
      <c r="K125">
        <v>-40.33</v>
      </c>
      <c r="L125">
        <v>1700</v>
      </c>
      <c r="M125">
        <v>1822</v>
      </c>
      <c r="N125">
        <v>1985</v>
      </c>
      <c r="O125">
        <v>29</v>
      </c>
      <c r="P125" t="s">
        <v>341</v>
      </c>
      <c r="Q125" t="s">
        <v>282</v>
      </c>
      <c r="R125">
        <v>71</v>
      </c>
    </row>
    <row r="126" spans="1:18" ht="14.25">
      <c r="A126">
        <v>144</v>
      </c>
      <c r="B126">
        <v>55</v>
      </c>
      <c r="C126">
        <v>125</v>
      </c>
      <c r="D126" t="s">
        <v>402</v>
      </c>
      <c r="E126">
        <v>1</v>
      </c>
      <c r="F126" t="s">
        <v>403</v>
      </c>
      <c r="G126" t="s">
        <v>247</v>
      </c>
      <c r="H126" t="s">
        <v>446</v>
      </c>
      <c r="J126">
        <v>-71.25</v>
      </c>
      <c r="K126">
        <v>-40.67</v>
      </c>
      <c r="L126">
        <v>1890</v>
      </c>
      <c r="M126">
        <v>1760</v>
      </c>
      <c r="N126">
        <v>1986</v>
      </c>
      <c r="O126">
        <v>37</v>
      </c>
      <c r="P126" t="s">
        <v>404</v>
      </c>
      <c r="Q126" t="s">
        <v>282</v>
      </c>
      <c r="R126">
        <v>72</v>
      </c>
    </row>
    <row r="127" spans="1:18" ht="14.25">
      <c r="A127">
        <v>159</v>
      </c>
      <c r="B127">
        <v>70</v>
      </c>
      <c r="C127">
        <v>126</v>
      </c>
      <c r="D127" t="s">
        <v>419</v>
      </c>
      <c r="E127">
        <v>1</v>
      </c>
      <c r="F127" t="s">
        <v>420</v>
      </c>
      <c r="G127" t="s">
        <v>247</v>
      </c>
      <c r="H127" t="s">
        <v>446</v>
      </c>
      <c r="J127">
        <v>-72.5</v>
      </c>
      <c r="K127">
        <v>-43</v>
      </c>
      <c r="L127">
        <v>540</v>
      </c>
      <c r="M127">
        <v>1646</v>
      </c>
      <c r="N127">
        <v>1986</v>
      </c>
      <c r="O127">
        <v>60</v>
      </c>
      <c r="P127" t="s">
        <v>421</v>
      </c>
      <c r="Q127" t="s">
        <v>275</v>
      </c>
      <c r="R127">
        <v>80</v>
      </c>
    </row>
    <row r="128" spans="1:18" ht="14.25">
      <c r="A128">
        <v>160</v>
      </c>
      <c r="B128">
        <v>71</v>
      </c>
      <c r="C128">
        <v>127</v>
      </c>
      <c r="D128" t="s">
        <v>345</v>
      </c>
      <c r="E128">
        <v>1</v>
      </c>
      <c r="F128" t="s">
        <v>290</v>
      </c>
      <c r="G128" t="s">
        <v>247</v>
      </c>
      <c r="H128" t="s">
        <v>446</v>
      </c>
      <c r="J128">
        <v>-71.7</v>
      </c>
      <c r="K128">
        <v>-44.65</v>
      </c>
      <c r="L128">
        <v>1100</v>
      </c>
      <c r="M128">
        <v>1811</v>
      </c>
      <c r="N128">
        <v>1997</v>
      </c>
      <c r="O128">
        <v>54</v>
      </c>
      <c r="Q128" t="s">
        <v>282</v>
      </c>
      <c r="R128">
        <v>81</v>
      </c>
    </row>
    <row r="129" spans="1:17" ht="14.25">
      <c r="A129">
        <v>161</v>
      </c>
      <c r="B129">
        <v>72</v>
      </c>
      <c r="C129">
        <v>128</v>
      </c>
      <c r="D129" t="s">
        <v>414</v>
      </c>
      <c r="E129">
        <v>1</v>
      </c>
      <c r="F129" t="s">
        <v>323</v>
      </c>
      <c r="G129" t="s">
        <v>247</v>
      </c>
      <c r="H129" t="s">
        <v>446</v>
      </c>
      <c r="J129">
        <v>-72.15</v>
      </c>
      <c r="K129">
        <v>-48.45</v>
      </c>
      <c r="L129">
        <v>1039</v>
      </c>
      <c r="M129">
        <v>1759</v>
      </c>
      <c r="N129">
        <v>1998</v>
      </c>
      <c r="O129">
        <v>23</v>
      </c>
      <c r="Q129" t="s">
        <v>282</v>
      </c>
    </row>
    <row r="130" spans="1:18" ht="14.25">
      <c r="A130">
        <v>163</v>
      </c>
      <c r="B130">
        <v>74</v>
      </c>
      <c r="C130">
        <v>129</v>
      </c>
      <c r="D130" t="s">
        <v>399</v>
      </c>
      <c r="E130">
        <v>1</v>
      </c>
      <c r="F130" t="s">
        <v>290</v>
      </c>
      <c r="G130" t="s">
        <v>247</v>
      </c>
      <c r="H130" t="s">
        <v>446</v>
      </c>
      <c r="J130">
        <v>-72.5</v>
      </c>
      <c r="K130">
        <v>-48.5</v>
      </c>
      <c r="L130">
        <v>1200</v>
      </c>
      <c r="M130">
        <v>1892</v>
      </c>
      <c r="N130">
        <v>1999</v>
      </c>
      <c r="O130">
        <v>24</v>
      </c>
      <c r="Q130" t="s">
        <v>282</v>
      </c>
      <c r="R130">
        <v>83</v>
      </c>
    </row>
    <row r="131" spans="1:18" ht="14.25">
      <c r="A131">
        <v>165</v>
      </c>
      <c r="B131">
        <v>76</v>
      </c>
      <c r="C131">
        <v>130</v>
      </c>
      <c r="D131" t="s">
        <v>358</v>
      </c>
      <c r="E131">
        <v>1</v>
      </c>
      <c r="F131" t="s">
        <v>359</v>
      </c>
      <c r="G131" t="s">
        <v>247</v>
      </c>
      <c r="H131" t="s">
        <v>446</v>
      </c>
      <c r="J131">
        <v>-72.9</v>
      </c>
      <c r="K131">
        <v>-49.37</v>
      </c>
      <c r="L131">
        <v>760</v>
      </c>
      <c r="M131">
        <v>1837</v>
      </c>
      <c r="N131">
        <v>2003</v>
      </c>
      <c r="O131">
        <v>100</v>
      </c>
      <c r="Q131" t="s">
        <v>282</v>
      </c>
      <c r="R131">
        <v>84</v>
      </c>
    </row>
    <row r="132" spans="1:17" ht="14.25">
      <c r="A132">
        <v>167</v>
      </c>
      <c r="B132">
        <v>78</v>
      </c>
      <c r="C132">
        <v>131</v>
      </c>
      <c r="D132" t="s">
        <v>430</v>
      </c>
      <c r="E132">
        <v>1</v>
      </c>
      <c r="F132" t="s">
        <v>323</v>
      </c>
      <c r="G132" t="s">
        <v>247</v>
      </c>
      <c r="H132" t="s">
        <v>446</v>
      </c>
      <c r="J132">
        <v>-73.5</v>
      </c>
      <c r="K132">
        <v>-49.5</v>
      </c>
      <c r="L132">
        <v>658</v>
      </c>
      <c r="M132">
        <v>1802</v>
      </c>
      <c r="N132">
        <v>2007</v>
      </c>
      <c r="O132">
        <v>42</v>
      </c>
      <c r="Q132" t="s">
        <v>282</v>
      </c>
    </row>
    <row r="133" spans="1:18" ht="14.25">
      <c r="A133">
        <v>168</v>
      </c>
      <c r="B133">
        <v>79</v>
      </c>
      <c r="C133">
        <v>132</v>
      </c>
      <c r="D133" t="s">
        <v>433</v>
      </c>
      <c r="E133">
        <v>1</v>
      </c>
      <c r="F133" t="s">
        <v>434</v>
      </c>
      <c r="G133" t="s">
        <v>247</v>
      </c>
      <c r="H133" t="s">
        <v>446</v>
      </c>
      <c r="J133">
        <v>-72.17</v>
      </c>
      <c r="K133">
        <v>-50.42</v>
      </c>
      <c r="L133">
        <v>700</v>
      </c>
      <c r="M133">
        <v>1743</v>
      </c>
      <c r="N133">
        <v>1997</v>
      </c>
      <c r="O133">
        <v>41</v>
      </c>
      <c r="Q133" t="s">
        <v>282</v>
      </c>
      <c r="R133">
        <v>86</v>
      </c>
    </row>
    <row r="134" spans="1:17" ht="14.25">
      <c r="A134">
        <v>170</v>
      </c>
      <c r="B134">
        <v>81</v>
      </c>
      <c r="C134">
        <v>133</v>
      </c>
      <c r="D134" t="s">
        <v>364</v>
      </c>
      <c r="E134">
        <v>1</v>
      </c>
      <c r="F134" t="s">
        <v>323</v>
      </c>
      <c r="G134" t="s">
        <v>247</v>
      </c>
      <c r="H134" t="s">
        <v>446</v>
      </c>
      <c r="J134">
        <v>-73.7</v>
      </c>
      <c r="K134">
        <v>-50.6</v>
      </c>
      <c r="L134">
        <v>650</v>
      </c>
      <c r="M134">
        <v>1807</v>
      </c>
      <c r="N134">
        <v>2007</v>
      </c>
      <c r="O134">
        <v>33</v>
      </c>
      <c r="Q134" t="s">
        <v>282</v>
      </c>
    </row>
    <row r="135" spans="1:18" ht="14.25">
      <c r="A135">
        <v>173</v>
      </c>
      <c r="B135">
        <v>84</v>
      </c>
      <c r="C135">
        <v>134</v>
      </c>
      <c r="D135" t="s">
        <v>411</v>
      </c>
      <c r="E135">
        <v>1</v>
      </c>
      <c r="F135" t="s">
        <v>412</v>
      </c>
      <c r="G135" t="s">
        <v>247</v>
      </c>
      <c r="H135" t="s">
        <v>446</v>
      </c>
      <c r="J135">
        <v>-64.37</v>
      </c>
      <c r="K135">
        <v>-54.83</v>
      </c>
      <c r="L135">
        <v>20</v>
      </c>
      <c r="M135">
        <v>1859</v>
      </c>
      <c r="N135">
        <v>1986</v>
      </c>
      <c r="O135">
        <v>25</v>
      </c>
      <c r="Q135" t="s">
        <v>413</v>
      </c>
      <c r="R135">
        <v>94</v>
      </c>
    </row>
    <row r="136" spans="2:18" ht="14.25">
      <c r="B136" t="s">
        <v>460</v>
      </c>
      <c r="C136">
        <v>135</v>
      </c>
      <c r="D136" t="s">
        <v>461</v>
      </c>
      <c r="F136" t="s">
        <v>361</v>
      </c>
      <c r="H136" t="s">
        <v>462</v>
      </c>
      <c r="I136" t="s">
        <v>463</v>
      </c>
      <c r="J136">
        <v>175.5</v>
      </c>
      <c r="K136">
        <v>-39.5</v>
      </c>
      <c r="L136">
        <v>1100</v>
      </c>
      <c r="M136">
        <v>1522</v>
      </c>
      <c r="N136">
        <v>1992</v>
      </c>
      <c r="O136">
        <v>235</v>
      </c>
      <c r="P136" t="s">
        <v>268</v>
      </c>
      <c r="Q136" t="s">
        <v>363</v>
      </c>
      <c r="R136">
        <v>1</v>
      </c>
    </row>
    <row r="137" spans="2:18" ht="14.25">
      <c r="B137" t="s">
        <v>460</v>
      </c>
      <c r="C137">
        <v>136</v>
      </c>
      <c r="D137" t="s">
        <v>464</v>
      </c>
      <c r="H137" t="s">
        <v>462</v>
      </c>
      <c r="I137" t="s">
        <v>465</v>
      </c>
      <c r="R137">
        <v>2</v>
      </c>
    </row>
    <row r="138" spans="2:18" ht="14.25">
      <c r="B138" t="s">
        <v>460</v>
      </c>
      <c r="C138">
        <v>137</v>
      </c>
      <c r="D138" t="s">
        <v>466</v>
      </c>
      <c r="H138" t="s">
        <v>462</v>
      </c>
      <c r="I138" t="s">
        <v>467</v>
      </c>
      <c r="R138">
        <v>3</v>
      </c>
    </row>
    <row r="139" spans="2:18" ht="14.25">
      <c r="B139" t="s">
        <v>460</v>
      </c>
      <c r="C139">
        <v>138</v>
      </c>
      <c r="D139" t="s">
        <v>468</v>
      </c>
      <c r="H139" t="s">
        <v>462</v>
      </c>
      <c r="I139" t="s">
        <v>469</v>
      </c>
      <c r="R139">
        <v>4</v>
      </c>
    </row>
    <row r="140" spans="2:18" ht="14.25">
      <c r="B140" t="s">
        <v>460</v>
      </c>
      <c r="C140">
        <v>139</v>
      </c>
      <c r="D140" t="s">
        <v>470</v>
      </c>
      <c r="H140" t="s">
        <v>462</v>
      </c>
      <c r="I140" t="s">
        <v>471</v>
      </c>
      <c r="R140">
        <v>5</v>
      </c>
    </row>
    <row r="141" spans="2:18" ht="14.25">
      <c r="B141" t="s">
        <v>472</v>
      </c>
      <c r="C141">
        <v>140</v>
      </c>
      <c r="D141" t="s">
        <v>474</v>
      </c>
      <c r="E141" t="s">
        <v>473</v>
      </c>
      <c r="F141" t="s">
        <v>361</v>
      </c>
      <c r="H141" t="s">
        <v>462</v>
      </c>
      <c r="I141" t="s">
        <v>475</v>
      </c>
      <c r="J141">
        <v>174.1</v>
      </c>
      <c r="K141">
        <v>-39.27</v>
      </c>
      <c r="L141">
        <v>1000</v>
      </c>
      <c r="M141">
        <v>1671</v>
      </c>
      <c r="N141">
        <v>1990</v>
      </c>
      <c r="O141">
        <v>129</v>
      </c>
      <c r="P141" t="s">
        <v>268</v>
      </c>
      <c r="R141">
        <v>6</v>
      </c>
    </row>
    <row r="142" spans="2:18" ht="14.25">
      <c r="B142" t="s">
        <v>472</v>
      </c>
      <c r="C142">
        <v>141</v>
      </c>
      <c r="D142" t="s">
        <v>476</v>
      </c>
      <c r="E142" t="s">
        <v>473</v>
      </c>
      <c r="H142" t="s">
        <v>462</v>
      </c>
      <c r="I142" t="s">
        <v>477</v>
      </c>
      <c r="R142">
        <v>7</v>
      </c>
    </row>
    <row r="143" spans="2:18" ht="14.25">
      <c r="B143" t="s">
        <v>333</v>
      </c>
      <c r="C143">
        <v>142</v>
      </c>
      <c r="D143" t="s">
        <v>478</v>
      </c>
      <c r="F143" t="s">
        <v>334</v>
      </c>
      <c r="H143" t="s">
        <v>336</v>
      </c>
      <c r="J143">
        <v>148</v>
      </c>
      <c r="K143">
        <v>-42</v>
      </c>
      <c r="L143">
        <v>600</v>
      </c>
      <c r="M143">
        <v>1431</v>
      </c>
      <c r="N143">
        <v>1994</v>
      </c>
      <c r="O143">
        <v>165</v>
      </c>
      <c r="P143" t="s">
        <v>335</v>
      </c>
      <c r="Q143" t="s">
        <v>336</v>
      </c>
      <c r="R143">
        <v>8</v>
      </c>
    </row>
    <row r="144" spans="2:18" ht="14.25">
      <c r="B144" t="s">
        <v>333</v>
      </c>
      <c r="C144">
        <v>143</v>
      </c>
      <c r="D144" t="s">
        <v>479</v>
      </c>
      <c r="H144" t="s">
        <v>336</v>
      </c>
      <c r="R144">
        <v>9</v>
      </c>
    </row>
    <row r="145" spans="2:18" ht="14.25">
      <c r="B145" t="s">
        <v>337</v>
      </c>
      <c r="C145">
        <v>144</v>
      </c>
      <c r="D145" t="s">
        <v>480</v>
      </c>
      <c r="H145" t="s">
        <v>336</v>
      </c>
      <c r="R145">
        <v>10</v>
      </c>
    </row>
    <row r="146" spans="2:18" ht="14.25">
      <c r="B146" t="s">
        <v>337</v>
      </c>
      <c r="C146">
        <v>145</v>
      </c>
      <c r="D146" t="s">
        <v>481</v>
      </c>
      <c r="H146" t="s">
        <v>336</v>
      </c>
      <c r="R146">
        <v>11</v>
      </c>
    </row>
    <row r="147" spans="2:18" ht="14.25">
      <c r="B147" t="s">
        <v>337</v>
      </c>
      <c r="C147">
        <v>146</v>
      </c>
      <c r="D147" t="s">
        <v>482</v>
      </c>
      <c r="H147" t="s">
        <v>336</v>
      </c>
      <c r="R147">
        <v>12</v>
      </c>
    </row>
    <row r="148" spans="2:18" ht="14.25">
      <c r="B148" t="s">
        <v>337</v>
      </c>
      <c r="C148">
        <v>147</v>
      </c>
      <c r="D148" t="s">
        <v>483</v>
      </c>
      <c r="H148" t="s">
        <v>336</v>
      </c>
      <c r="R148">
        <v>13</v>
      </c>
    </row>
    <row r="149" spans="2:18" ht="14.25">
      <c r="B149" t="s">
        <v>337</v>
      </c>
      <c r="C149">
        <v>148</v>
      </c>
      <c r="D149" t="s">
        <v>484</v>
      </c>
      <c r="H149" t="s">
        <v>336</v>
      </c>
      <c r="R149">
        <v>14</v>
      </c>
    </row>
    <row r="150" spans="2:18" ht="14.25">
      <c r="B150" t="s">
        <v>337</v>
      </c>
      <c r="C150">
        <v>149</v>
      </c>
      <c r="D150" t="s">
        <v>485</v>
      </c>
      <c r="H150" t="s">
        <v>336</v>
      </c>
      <c r="I150" t="s">
        <v>486</v>
      </c>
      <c r="R150">
        <v>15</v>
      </c>
    </row>
    <row r="151" spans="2:18" ht="14.25">
      <c r="B151" t="s">
        <v>337</v>
      </c>
      <c r="C151">
        <v>150</v>
      </c>
      <c r="D151" t="s">
        <v>487</v>
      </c>
      <c r="H151" t="s">
        <v>336</v>
      </c>
      <c r="I151" t="s">
        <v>488</v>
      </c>
      <c r="R151">
        <v>16</v>
      </c>
    </row>
    <row r="152" spans="2:18" ht="14.25">
      <c r="B152" t="s">
        <v>337</v>
      </c>
      <c r="C152">
        <v>151</v>
      </c>
      <c r="D152" t="s">
        <v>489</v>
      </c>
      <c r="H152" t="s">
        <v>336</v>
      </c>
      <c r="I152" t="s">
        <v>490</v>
      </c>
      <c r="R152">
        <v>17</v>
      </c>
    </row>
    <row r="153" spans="2:18" ht="14.25">
      <c r="B153" t="s">
        <v>405</v>
      </c>
      <c r="C153">
        <v>152</v>
      </c>
      <c r="D153" t="s">
        <v>491</v>
      </c>
      <c r="H153" t="s">
        <v>408</v>
      </c>
      <c r="R153">
        <v>18</v>
      </c>
    </row>
    <row r="154" spans="2:18" ht="14.25">
      <c r="B154" t="s">
        <v>405</v>
      </c>
      <c r="C154">
        <v>153</v>
      </c>
      <c r="D154" t="s">
        <v>492</v>
      </c>
      <c r="H154" t="s">
        <v>408</v>
      </c>
      <c r="R154">
        <v>19</v>
      </c>
    </row>
    <row r="155" spans="2:18" ht="14.25">
      <c r="B155" t="s">
        <v>405</v>
      </c>
      <c r="C155">
        <v>154</v>
      </c>
      <c r="D155" t="s">
        <v>493</v>
      </c>
      <c r="H155" t="s">
        <v>408</v>
      </c>
      <c r="R155">
        <v>20</v>
      </c>
    </row>
    <row r="156" spans="2:18" ht="14.25">
      <c r="B156" t="s">
        <v>405</v>
      </c>
      <c r="C156">
        <v>155</v>
      </c>
      <c r="D156" t="s">
        <v>494</v>
      </c>
      <c r="H156" t="s">
        <v>408</v>
      </c>
      <c r="R156">
        <v>21</v>
      </c>
    </row>
    <row r="157" spans="2:18" ht="14.25">
      <c r="B157" t="s">
        <v>405</v>
      </c>
      <c r="C157">
        <v>156</v>
      </c>
      <c r="D157" t="s">
        <v>495</v>
      </c>
      <c r="H157" t="s">
        <v>408</v>
      </c>
      <c r="R157">
        <v>22</v>
      </c>
    </row>
    <row r="158" spans="2:18" ht="14.25">
      <c r="B158" t="s">
        <v>405</v>
      </c>
      <c r="C158">
        <v>157</v>
      </c>
      <c r="D158" t="s">
        <v>496</v>
      </c>
      <c r="H158" t="s">
        <v>408</v>
      </c>
      <c r="R158">
        <v>23</v>
      </c>
    </row>
    <row r="159" spans="2:18" ht="14.25">
      <c r="B159" t="s">
        <v>405</v>
      </c>
      <c r="C159">
        <v>158</v>
      </c>
      <c r="D159" t="s">
        <v>497</v>
      </c>
      <c r="H159" t="s">
        <v>408</v>
      </c>
      <c r="R159">
        <v>24</v>
      </c>
    </row>
    <row r="160" spans="2:18" ht="14.25">
      <c r="B160" t="s">
        <v>498</v>
      </c>
      <c r="C160">
        <v>159</v>
      </c>
      <c r="D160" t="s">
        <v>499</v>
      </c>
      <c r="H160" t="s">
        <v>408</v>
      </c>
      <c r="R160">
        <v>25</v>
      </c>
    </row>
    <row r="161" spans="2:18" ht="14.25">
      <c r="B161" t="s">
        <v>498</v>
      </c>
      <c r="C161">
        <v>160</v>
      </c>
      <c r="D161" t="s">
        <v>500</v>
      </c>
      <c r="H161" t="s">
        <v>408</v>
      </c>
      <c r="R161">
        <v>26</v>
      </c>
    </row>
    <row r="162" spans="2:18" ht="14.25">
      <c r="B162" t="s">
        <v>498</v>
      </c>
      <c r="C162">
        <v>161</v>
      </c>
      <c r="D162" t="s">
        <v>501</v>
      </c>
      <c r="H162" t="s">
        <v>408</v>
      </c>
      <c r="R162">
        <v>27</v>
      </c>
    </row>
    <row r="163" spans="2:18" ht="14.25">
      <c r="B163" t="s">
        <v>502</v>
      </c>
      <c r="C163">
        <v>162</v>
      </c>
      <c r="D163" t="s">
        <v>503</v>
      </c>
      <c r="H163" t="s">
        <v>253</v>
      </c>
      <c r="J163">
        <v>17.67</v>
      </c>
      <c r="K163">
        <v>69.16</v>
      </c>
      <c r="L163">
        <v>4387</v>
      </c>
      <c r="M163">
        <v>1860</v>
      </c>
      <c r="N163">
        <v>1993</v>
      </c>
      <c r="R163">
        <v>28</v>
      </c>
    </row>
    <row r="164" spans="2:18" ht="14.25">
      <c r="B164" t="s">
        <v>502</v>
      </c>
      <c r="C164">
        <v>163</v>
      </c>
      <c r="D164" t="s">
        <v>504</v>
      </c>
      <c r="E164" t="s">
        <v>473</v>
      </c>
      <c r="H164" t="s">
        <v>253</v>
      </c>
      <c r="R164">
        <v>29</v>
      </c>
    </row>
    <row r="165" spans="2:18" ht="14.25">
      <c r="B165" t="s">
        <v>502</v>
      </c>
      <c r="C165">
        <v>164</v>
      </c>
      <c r="D165" t="s">
        <v>505</v>
      </c>
      <c r="E165" t="s">
        <v>473</v>
      </c>
      <c r="H165" t="s">
        <v>253</v>
      </c>
      <c r="R165">
        <v>30</v>
      </c>
    </row>
    <row r="166" spans="2:18" ht="14.25">
      <c r="B166" t="s">
        <v>506</v>
      </c>
      <c r="C166">
        <v>165</v>
      </c>
      <c r="D166" t="s">
        <v>507</v>
      </c>
      <c r="E166" t="s">
        <v>473</v>
      </c>
      <c r="H166" t="s">
        <v>253</v>
      </c>
      <c r="J166">
        <v>18.46</v>
      </c>
      <c r="K166">
        <v>69.08</v>
      </c>
      <c r="L166">
        <v>4690</v>
      </c>
      <c r="M166">
        <v>1542</v>
      </c>
      <c r="N166">
        <v>2002</v>
      </c>
      <c r="R166">
        <v>31</v>
      </c>
    </row>
    <row r="167" spans="2:18" ht="14.25">
      <c r="B167" t="s">
        <v>506</v>
      </c>
      <c r="C167">
        <v>166</v>
      </c>
      <c r="D167" t="s">
        <v>508</v>
      </c>
      <c r="E167" t="s">
        <v>473</v>
      </c>
      <c r="H167" t="s">
        <v>253</v>
      </c>
      <c r="R167">
        <v>32</v>
      </c>
    </row>
    <row r="168" spans="2:18" ht="14.25">
      <c r="B168" t="s">
        <v>509</v>
      </c>
      <c r="C168">
        <v>167</v>
      </c>
      <c r="D168" t="s">
        <v>510</v>
      </c>
      <c r="E168" t="s">
        <v>473</v>
      </c>
      <c r="H168" t="s">
        <v>253</v>
      </c>
      <c r="J168">
        <v>21.55</v>
      </c>
      <c r="K168">
        <v>67.3</v>
      </c>
      <c r="L168">
        <v>4553</v>
      </c>
      <c r="M168">
        <v>1630</v>
      </c>
      <c r="N168">
        <v>1996</v>
      </c>
      <c r="R168">
        <v>33</v>
      </c>
    </row>
    <row r="169" spans="2:18" ht="14.25">
      <c r="B169" t="s">
        <v>509</v>
      </c>
      <c r="C169">
        <v>168</v>
      </c>
      <c r="D169" t="s">
        <v>511</v>
      </c>
      <c r="E169" t="s">
        <v>473</v>
      </c>
      <c r="H169" t="s">
        <v>253</v>
      </c>
      <c r="R169">
        <v>34</v>
      </c>
    </row>
    <row r="170" spans="2:18" ht="14.25">
      <c r="B170" t="s">
        <v>509</v>
      </c>
      <c r="C170">
        <v>169</v>
      </c>
      <c r="D170" t="s">
        <v>512</v>
      </c>
      <c r="E170" t="s">
        <v>473</v>
      </c>
      <c r="H170" t="s">
        <v>253</v>
      </c>
      <c r="R170">
        <v>35</v>
      </c>
    </row>
    <row r="171" spans="2:18" ht="14.25">
      <c r="B171" t="s">
        <v>509</v>
      </c>
      <c r="C171">
        <v>170</v>
      </c>
      <c r="D171" t="s">
        <v>513</v>
      </c>
      <c r="E171" t="s">
        <v>473</v>
      </c>
      <c r="H171" t="s">
        <v>253</v>
      </c>
      <c r="R171">
        <v>36</v>
      </c>
    </row>
    <row r="172" spans="2:18" ht="14.25">
      <c r="B172" t="s">
        <v>509</v>
      </c>
      <c r="C172">
        <v>171</v>
      </c>
      <c r="D172" t="s">
        <v>514</v>
      </c>
      <c r="E172" t="s">
        <v>473</v>
      </c>
      <c r="H172" t="s">
        <v>253</v>
      </c>
      <c r="R172">
        <v>37</v>
      </c>
    </row>
    <row r="173" spans="2:18" ht="14.25">
      <c r="B173" t="s">
        <v>509</v>
      </c>
      <c r="C173">
        <v>172</v>
      </c>
      <c r="D173" t="s">
        <v>515</v>
      </c>
      <c r="E173" t="s">
        <v>473</v>
      </c>
      <c r="H173" t="s">
        <v>253</v>
      </c>
      <c r="R173">
        <v>38</v>
      </c>
    </row>
    <row r="174" spans="2:18" ht="14.25">
      <c r="B174" t="s">
        <v>516</v>
      </c>
      <c r="C174">
        <v>173</v>
      </c>
      <c r="D174" t="s">
        <v>517</v>
      </c>
      <c r="E174" t="s">
        <v>473</v>
      </c>
      <c r="H174" t="s">
        <v>518</v>
      </c>
      <c r="I174" t="s">
        <v>519</v>
      </c>
      <c r="J174">
        <v>23.04</v>
      </c>
      <c r="K174">
        <v>64.392</v>
      </c>
      <c r="L174">
        <v>1170</v>
      </c>
      <c r="M174">
        <v>1833</v>
      </c>
      <c r="N174">
        <v>2002</v>
      </c>
      <c r="R174">
        <v>39</v>
      </c>
    </row>
    <row r="175" spans="2:18" ht="14.25">
      <c r="B175" t="s">
        <v>516</v>
      </c>
      <c r="C175">
        <v>174</v>
      </c>
      <c r="D175" t="s">
        <v>520</v>
      </c>
      <c r="E175" t="s">
        <v>473</v>
      </c>
      <c r="H175" t="s">
        <v>518</v>
      </c>
      <c r="J175">
        <v>23.04</v>
      </c>
      <c r="K175">
        <v>64.392</v>
      </c>
      <c r="L175">
        <v>1170</v>
      </c>
      <c r="M175">
        <v>1833</v>
      </c>
      <c r="N175">
        <v>2002</v>
      </c>
      <c r="R175">
        <v>40</v>
      </c>
    </row>
    <row r="176" spans="2:18" ht="14.25">
      <c r="B176" t="s">
        <v>521</v>
      </c>
      <c r="C176">
        <v>175</v>
      </c>
      <c r="D176" t="s">
        <v>523</v>
      </c>
      <c r="E176" t="s">
        <v>473</v>
      </c>
      <c r="F176" t="s">
        <v>522</v>
      </c>
      <c r="H176" t="s">
        <v>374</v>
      </c>
      <c r="I176" t="s">
        <v>444</v>
      </c>
      <c r="J176">
        <v>23.68</v>
      </c>
      <c r="K176">
        <v>65.19</v>
      </c>
      <c r="L176">
        <v>2309</v>
      </c>
      <c r="M176">
        <v>1818</v>
      </c>
      <c r="N176">
        <v>2001</v>
      </c>
      <c r="R176">
        <v>41</v>
      </c>
    </row>
    <row r="177" spans="2:18" ht="14.25">
      <c r="B177" t="s">
        <v>521</v>
      </c>
      <c r="C177">
        <v>176</v>
      </c>
      <c r="D177" t="s">
        <v>524</v>
      </c>
      <c r="E177" t="s">
        <v>473</v>
      </c>
      <c r="F177" t="s">
        <v>522</v>
      </c>
      <c r="H177" t="s">
        <v>525</v>
      </c>
      <c r="J177">
        <v>23.68</v>
      </c>
      <c r="K177">
        <v>65.19</v>
      </c>
      <c r="L177">
        <v>2309</v>
      </c>
      <c r="M177">
        <v>1818</v>
      </c>
      <c r="N177">
        <v>2001</v>
      </c>
      <c r="R177">
        <v>42</v>
      </c>
    </row>
    <row r="178" spans="2:18" ht="14.25">
      <c r="B178" t="s">
        <v>521</v>
      </c>
      <c r="C178">
        <v>177</v>
      </c>
      <c r="D178" t="s">
        <v>526</v>
      </c>
      <c r="E178" t="s">
        <v>473</v>
      </c>
      <c r="F178" t="s">
        <v>522</v>
      </c>
      <c r="H178" t="s">
        <v>355</v>
      </c>
      <c r="J178">
        <v>23.68</v>
      </c>
      <c r="K178">
        <v>65.19</v>
      </c>
      <c r="L178">
        <v>2309</v>
      </c>
      <c r="M178">
        <v>1818</v>
      </c>
      <c r="N178">
        <v>2001</v>
      </c>
      <c r="R178">
        <v>43</v>
      </c>
    </row>
    <row r="179" spans="2:18" ht="14.25">
      <c r="B179" t="s">
        <v>521</v>
      </c>
      <c r="C179">
        <v>178</v>
      </c>
      <c r="D179" t="s">
        <v>527</v>
      </c>
      <c r="E179" t="s">
        <v>473</v>
      </c>
      <c r="F179" t="s">
        <v>522</v>
      </c>
      <c r="H179" t="s">
        <v>355</v>
      </c>
      <c r="J179">
        <v>23.68</v>
      </c>
      <c r="K179">
        <v>65.19</v>
      </c>
      <c r="L179">
        <v>2309</v>
      </c>
      <c r="M179">
        <v>1818</v>
      </c>
      <c r="N179">
        <v>2001</v>
      </c>
      <c r="R179">
        <v>44</v>
      </c>
    </row>
    <row r="180" spans="2:18" ht="14.25">
      <c r="B180" t="s">
        <v>528</v>
      </c>
      <c r="C180">
        <v>179</v>
      </c>
      <c r="D180" t="s">
        <v>529</v>
      </c>
      <c r="E180" t="s">
        <v>473</v>
      </c>
      <c r="H180" t="s">
        <v>530</v>
      </c>
      <c r="I180" t="s">
        <v>531</v>
      </c>
      <c r="J180">
        <v>24.76</v>
      </c>
      <c r="K180">
        <v>65</v>
      </c>
      <c r="L180">
        <v>1800</v>
      </c>
      <c r="M180">
        <v>1858</v>
      </c>
      <c r="N180">
        <v>1999</v>
      </c>
      <c r="R180">
        <v>45</v>
      </c>
    </row>
    <row r="181" spans="2:18" ht="14.25">
      <c r="B181" t="s">
        <v>528</v>
      </c>
      <c r="C181">
        <v>180</v>
      </c>
      <c r="D181" t="s">
        <v>532</v>
      </c>
      <c r="E181" t="s">
        <v>473</v>
      </c>
      <c r="H181" t="s">
        <v>530</v>
      </c>
      <c r="I181" t="s">
        <v>533</v>
      </c>
      <c r="J181">
        <v>24.76</v>
      </c>
      <c r="K181">
        <v>65</v>
      </c>
      <c r="L181">
        <v>1800</v>
      </c>
      <c r="M181">
        <v>1858</v>
      </c>
      <c r="N181">
        <v>1999</v>
      </c>
      <c r="R181">
        <v>46</v>
      </c>
    </row>
    <row r="182" spans="2:18" ht="14.25">
      <c r="B182" t="s">
        <v>740</v>
      </c>
      <c r="C182">
        <v>181</v>
      </c>
      <c r="D182" t="s">
        <v>523</v>
      </c>
      <c r="E182" t="s">
        <v>473</v>
      </c>
      <c r="H182" t="s">
        <v>355</v>
      </c>
      <c r="I182" t="s">
        <v>534</v>
      </c>
      <c r="J182">
        <v>25.12</v>
      </c>
      <c r="K182">
        <v>65.62</v>
      </c>
      <c r="L182">
        <v>1803</v>
      </c>
      <c r="M182">
        <v>1786</v>
      </c>
      <c r="N182">
        <v>2002</v>
      </c>
      <c r="R182">
        <v>47</v>
      </c>
    </row>
    <row r="183" spans="2:18" ht="14.25">
      <c r="B183" t="s">
        <v>747</v>
      </c>
      <c r="C183">
        <v>182</v>
      </c>
      <c r="D183" t="s">
        <v>535</v>
      </c>
      <c r="E183" t="s">
        <v>473</v>
      </c>
      <c r="H183" t="s">
        <v>355</v>
      </c>
      <c r="I183" t="s">
        <v>536</v>
      </c>
      <c r="J183">
        <v>25.12</v>
      </c>
      <c r="K183">
        <v>65.62</v>
      </c>
      <c r="L183">
        <v>1803</v>
      </c>
      <c r="M183">
        <v>1786</v>
      </c>
      <c r="N183">
        <v>2002</v>
      </c>
      <c r="R183">
        <v>48</v>
      </c>
    </row>
    <row r="184" spans="2:18" ht="14.25">
      <c r="B184" t="s">
        <v>747</v>
      </c>
      <c r="C184">
        <v>183</v>
      </c>
      <c r="D184" t="s">
        <v>537</v>
      </c>
      <c r="E184" t="s">
        <v>473</v>
      </c>
      <c r="H184" t="s">
        <v>355</v>
      </c>
      <c r="J184">
        <v>25.12</v>
      </c>
      <c r="K184">
        <v>65.62</v>
      </c>
      <c r="L184">
        <v>1803</v>
      </c>
      <c r="M184">
        <v>1786</v>
      </c>
      <c r="N184">
        <v>2002</v>
      </c>
      <c r="R184">
        <v>49</v>
      </c>
    </row>
    <row r="185" spans="2:18" ht="14.25">
      <c r="B185" t="s">
        <v>741</v>
      </c>
      <c r="C185">
        <v>184</v>
      </c>
      <c r="D185" t="s">
        <v>538</v>
      </c>
      <c r="E185" t="s">
        <v>473</v>
      </c>
      <c r="H185" t="s">
        <v>269</v>
      </c>
      <c r="J185">
        <v>34.49</v>
      </c>
      <c r="K185">
        <v>70.57</v>
      </c>
      <c r="L185">
        <v>1157</v>
      </c>
      <c r="M185">
        <v>1276</v>
      </c>
      <c r="N185">
        <v>1975</v>
      </c>
      <c r="R185">
        <v>50</v>
      </c>
    </row>
    <row r="186" spans="2:18" ht="14.25">
      <c r="B186" t="s">
        <v>741</v>
      </c>
      <c r="C186">
        <v>185</v>
      </c>
      <c r="D186" t="s">
        <v>539</v>
      </c>
      <c r="E186" t="s">
        <v>473</v>
      </c>
      <c r="H186" t="s">
        <v>269</v>
      </c>
      <c r="I186" t="s">
        <v>540</v>
      </c>
      <c r="J186">
        <v>34.49</v>
      </c>
      <c r="K186">
        <v>70.57</v>
      </c>
      <c r="L186">
        <v>1157</v>
      </c>
      <c r="M186">
        <v>1276</v>
      </c>
      <c r="N186">
        <v>1975</v>
      </c>
      <c r="R186">
        <v>51</v>
      </c>
    </row>
    <row r="187" spans="2:18" ht="14.25">
      <c r="B187" t="s">
        <v>741</v>
      </c>
      <c r="C187">
        <v>186</v>
      </c>
      <c r="D187" t="s">
        <v>541</v>
      </c>
      <c r="E187" t="s">
        <v>473</v>
      </c>
      <c r="H187" t="s">
        <v>269</v>
      </c>
      <c r="J187">
        <v>34.49</v>
      </c>
      <c r="K187">
        <v>70.57</v>
      </c>
      <c r="L187">
        <v>1157</v>
      </c>
      <c r="M187">
        <v>1276</v>
      </c>
      <c r="N187">
        <v>1975</v>
      </c>
      <c r="R187">
        <v>52</v>
      </c>
    </row>
    <row r="188" spans="2:18" ht="14.25">
      <c r="B188" t="s">
        <v>748</v>
      </c>
      <c r="C188">
        <v>187</v>
      </c>
      <c r="D188" t="s">
        <v>542</v>
      </c>
      <c r="E188" t="s">
        <v>473</v>
      </c>
      <c r="F188" t="s">
        <v>522</v>
      </c>
      <c r="H188" t="s">
        <v>294</v>
      </c>
      <c r="I188" t="s">
        <v>543</v>
      </c>
      <c r="J188">
        <v>37.84</v>
      </c>
      <c r="K188">
        <v>70.98</v>
      </c>
      <c r="L188">
        <v>1530</v>
      </c>
      <c r="M188">
        <v>1673</v>
      </c>
      <c r="N188">
        <v>1974</v>
      </c>
      <c r="R188">
        <v>53</v>
      </c>
    </row>
    <row r="189" spans="2:18" ht="14.25">
      <c r="B189" t="s">
        <v>748</v>
      </c>
      <c r="C189">
        <v>188</v>
      </c>
      <c r="D189" t="s">
        <v>544</v>
      </c>
      <c r="E189" t="s">
        <v>473</v>
      </c>
      <c r="F189" t="s">
        <v>522</v>
      </c>
      <c r="H189" t="s">
        <v>294</v>
      </c>
      <c r="I189" t="s">
        <v>545</v>
      </c>
      <c r="J189">
        <v>37.84</v>
      </c>
      <c r="K189">
        <v>70.98</v>
      </c>
      <c r="L189">
        <v>1530</v>
      </c>
      <c r="M189">
        <v>1673</v>
      </c>
      <c r="N189">
        <v>1974</v>
      </c>
      <c r="R189">
        <v>54</v>
      </c>
    </row>
    <row r="190" spans="2:18" ht="14.25">
      <c r="B190" t="s">
        <v>748</v>
      </c>
      <c r="C190">
        <v>189</v>
      </c>
      <c r="D190" t="s">
        <v>546</v>
      </c>
      <c r="E190" t="s">
        <v>473</v>
      </c>
      <c r="F190" t="s">
        <v>522</v>
      </c>
      <c r="H190" t="s">
        <v>294</v>
      </c>
      <c r="I190" t="s">
        <v>547</v>
      </c>
      <c r="J190">
        <v>37.84</v>
      </c>
      <c r="K190">
        <v>70.98</v>
      </c>
      <c r="L190">
        <v>1530</v>
      </c>
      <c r="M190">
        <v>1673</v>
      </c>
      <c r="N190">
        <v>1974</v>
      </c>
      <c r="R190">
        <v>55</v>
      </c>
    </row>
    <row r="191" spans="2:18" ht="14.25">
      <c r="B191" t="s">
        <v>749</v>
      </c>
      <c r="C191">
        <v>190</v>
      </c>
      <c r="D191" t="s">
        <v>548</v>
      </c>
      <c r="E191" t="s">
        <v>473</v>
      </c>
      <c r="H191" t="s">
        <v>294</v>
      </c>
      <c r="I191" t="s">
        <v>549</v>
      </c>
      <c r="J191">
        <v>38.07</v>
      </c>
      <c r="K191">
        <v>71.21</v>
      </c>
      <c r="L191">
        <v>1570</v>
      </c>
      <c r="M191">
        <v>1640</v>
      </c>
      <c r="N191">
        <v>1975</v>
      </c>
      <c r="R191">
        <v>56</v>
      </c>
    </row>
    <row r="192" spans="2:18" ht="14.25">
      <c r="B192" t="s">
        <v>749</v>
      </c>
      <c r="C192">
        <v>191</v>
      </c>
      <c r="D192" t="s">
        <v>550</v>
      </c>
      <c r="E192" t="s">
        <v>473</v>
      </c>
      <c r="H192" t="s">
        <v>294</v>
      </c>
      <c r="I192" t="s">
        <v>551</v>
      </c>
      <c r="J192">
        <v>38.07</v>
      </c>
      <c r="K192">
        <v>71.21</v>
      </c>
      <c r="L192">
        <v>1570</v>
      </c>
      <c r="M192">
        <v>1640</v>
      </c>
      <c r="N192">
        <v>1975</v>
      </c>
      <c r="R192">
        <v>57</v>
      </c>
    </row>
    <row r="193" spans="2:18" ht="14.25">
      <c r="B193" t="s">
        <v>766</v>
      </c>
      <c r="C193">
        <v>192</v>
      </c>
      <c r="D193" t="s">
        <v>552</v>
      </c>
      <c r="E193" t="s">
        <v>473</v>
      </c>
      <c r="F193" t="s">
        <v>522</v>
      </c>
      <c r="H193" t="s">
        <v>282</v>
      </c>
      <c r="J193">
        <v>38.43</v>
      </c>
      <c r="K193">
        <v>71.3</v>
      </c>
      <c r="L193">
        <v>1483</v>
      </c>
      <c r="M193">
        <v>1704</v>
      </c>
      <c r="N193">
        <v>1994</v>
      </c>
      <c r="R193">
        <v>58</v>
      </c>
    </row>
    <row r="194" spans="2:18" ht="14.25">
      <c r="B194" t="s">
        <v>766</v>
      </c>
      <c r="C194">
        <v>193</v>
      </c>
      <c r="D194" t="s">
        <v>553</v>
      </c>
      <c r="E194" t="s">
        <v>473</v>
      </c>
      <c r="F194" t="s">
        <v>522</v>
      </c>
      <c r="H194" t="s">
        <v>282</v>
      </c>
      <c r="J194">
        <v>38.43</v>
      </c>
      <c r="K194">
        <v>71.3</v>
      </c>
      <c r="L194">
        <v>1483</v>
      </c>
      <c r="M194">
        <v>1704</v>
      </c>
      <c r="N194">
        <v>1994</v>
      </c>
      <c r="R194">
        <v>59</v>
      </c>
    </row>
    <row r="195" spans="2:18" ht="14.25">
      <c r="B195" t="s">
        <v>766</v>
      </c>
      <c r="C195">
        <v>194</v>
      </c>
      <c r="D195" t="s">
        <v>554</v>
      </c>
      <c r="E195" t="s">
        <v>473</v>
      </c>
      <c r="F195" t="s">
        <v>522</v>
      </c>
      <c r="H195" t="s">
        <v>282</v>
      </c>
      <c r="J195">
        <v>38.43</v>
      </c>
      <c r="K195">
        <v>71.3</v>
      </c>
      <c r="L195">
        <v>1483</v>
      </c>
      <c r="M195">
        <v>1704</v>
      </c>
      <c r="N195">
        <v>1994</v>
      </c>
      <c r="R195">
        <v>60</v>
      </c>
    </row>
    <row r="196" spans="2:18" ht="14.25">
      <c r="B196" t="s">
        <v>766</v>
      </c>
      <c r="C196">
        <v>195</v>
      </c>
      <c r="D196" t="s">
        <v>555</v>
      </c>
      <c r="E196" t="s">
        <v>473</v>
      </c>
      <c r="F196" t="s">
        <v>522</v>
      </c>
      <c r="H196" t="s">
        <v>282</v>
      </c>
      <c r="J196">
        <v>38.43</v>
      </c>
      <c r="K196">
        <v>71.3</v>
      </c>
      <c r="L196">
        <v>1483</v>
      </c>
      <c r="M196">
        <v>1704</v>
      </c>
      <c r="N196">
        <v>1994</v>
      </c>
      <c r="R196">
        <v>61</v>
      </c>
    </row>
    <row r="197" spans="2:18" ht="14.25">
      <c r="B197" t="s">
        <v>767</v>
      </c>
      <c r="C197">
        <v>196</v>
      </c>
      <c r="D197" t="s">
        <v>556</v>
      </c>
      <c r="E197" t="s">
        <v>473</v>
      </c>
      <c r="H197" t="s">
        <v>282</v>
      </c>
      <c r="J197">
        <v>38.62</v>
      </c>
      <c r="K197">
        <v>71.6</v>
      </c>
      <c r="L197">
        <v>1483</v>
      </c>
      <c r="M197">
        <v>1704</v>
      </c>
      <c r="N197">
        <v>1994</v>
      </c>
      <c r="R197">
        <v>62</v>
      </c>
    </row>
    <row r="198" spans="2:18" ht="14.25">
      <c r="B198" t="s">
        <v>767</v>
      </c>
      <c r="C198">
        <v>197</v>
      </c>
      <c r="D198" t="s">
        <v>557</v>
      </c>
      <c r="E198" t="s">
        <v>473</v>
      </c>
      <c r="H198" t="s">
        <v>282</v>
      </c>
      <c r="J198">
        <v>38.62</v>
      </c>
      <c r="K198">
        <v>71.6</v>
      </c>
      <c r="L198">
        <v>1483</v>
      </c>
      <c r="M198">
        <v>1704</v>
      </c>
      <c r="N198">
        <v>1994</v>
      </c>
      <c r="R198">
        <v>63</v>
      </c>
    </row>
    <row r="199" spans="2:18" ht="14.25">
      <c r="B199" t="s">
        <v>750</v>
      </c>
      <c r="C199">
        <v>198</v>
      </c>
      <c r="D199" t="s">
        <v>558</v>
      </c>
      <c r="E199" t="s">
        <v>473</v>
      </c>
      <c r="F199" t="s">
        <v>522</v>
      </c>
      <c r="H199" t="s">
        <v>294</v>
      </c>
      <c r="I199" t="s">
        <v>559</v>
      </c>
      <c r="J199">
        <v>38.76</v>
      </c>
      <c r="K199">
        <v>71.35</v>
      </c>
      <c r="L199">
        <v>1460</v>
      </c>
      <c r="M199">
        <v>1232</v>
      </c>
      <c r="N199">
        <v>1983</v>
      </c>
      <c r="R199">
        <v>64</v>
      </c>
    </row>
    <row r="200" spans="2:18" ht="14.25">
      <c r="B200" t="s">
        <v>750</v>
      </c>
      <c r="C200">
        <v>199</v>
      </c>
      <c r="D200" t="s">
        <v>560</v>
      </c>
      <c r="E200" t="s">
        <v>473</v>
      </c>
      <c r="F200" t="s">
        <v>522</v>
      </c>
      <c r="H200" t="s">
        <v>294</v>
      </c>
      <c r="I200" t="s">
        <v>561</v>
      </c>
      <c r="J200">
        <v>38.76</v>
      </c>
      <c r="K200">
        <v>71.35</v>
      </c>
      <c r="L200">
        <v>1460</v>
      </c>
      <c r="M200">
        <v>1232</v>
      </c>
      <c r="N200">
        <v>1983</v>
      </c>
      <c r="R200">
        <v>65</v>
      </c>
    </row>
    <row r="201" spans="2:18" ht="14.25">
      <c r="B201" t="s">
        <v>750</v>
      </c>
      <c r="C201">
        <v>200</v>
      </c>
      <c r="D201" t="s">
        <v>562</v>
      </c>
      <c r="E201" t="s">
        <v>473</v>
      </c>
      <c r="F201" t="s">
        <v>522</v>
      </c>
      <c r="H201" t="s">
        <v>294</v>
      </c>
      <c r="I201" t="s">
        <v>563</v>
      </c>
      <c r="J201">
        <v>38.76</v>
      </c>
      <c r="K201">
        <v>71.35</v>
      </c>
      <c r="L201">
        <v>1460</v>
      </c>
      <c r="M201">
        <v>1232</v>
      </c>
      <c r="N201">
        <v>1983</v>
      </c>
      <c r="R201">
        <v>66</v>
      </c>
    </row>
    <row r="202" spans="2:18" ht="14.25">
      <c r="B202" t="s">
        <v>750</v>
      </c>
      <c r="C202">
        <v>201</v>
      </c>
      <c r="D202" t="s">
        <v>564</v>
      </c>
      <c r="E202" t="s">
        <v>473</v>
      </c>
      <c r="F202" t="s">
        <v>522</v>
      </c>
      <c r="H202" t="s">
        <v>294</v>
      </c>
      <c r="J202">
        <v>38.76</v>
      </c>
      <c r="K202">
        <v>71.35</v>
      </c>
      <c r="L202">
        <v>1460</v>
      </c>
      <c r="M202">
        <v>1232</v>
      </c>
      <c r="N202">
        <v>1983</v>
      </c>
      <c r="R202">
        <v>67</v>
      </c>
    </row>
    <row r="203" spans="2:18" ht="14.25">
      <c r="B203" t="s">
        <v>750</v>
      </c>
      <c r="C203">
        <v>202</v>
      </c>
      <c r="D203" t="s">
        <v>565</v>
      </c>
      <c r="E203" t="s">
        <v>473</v>
      </c>
      <c r="F203" t="s">
        <v>522</v>
      </c>
      <c r="H203" t="s">
        <v>294</v>
      </c>
      <c r="I203" t="s">
        <v>566</v>
      </c>
      <c r="J203">
        <v>38.76</v>
      </c>
      <c r="K203">
        <v>71.35</v>
      </c>
      <c r="L203">
        <v>1460</v>
      </c>
      <c r="M203">
        <v>1232</v>
      </c>
      <c r="N203">
        <v>1983</v>
      </c>
      <c r="R203">
        <v>68</v>
      </c>
    </row>
    <row r="204" spans="2:18" ht="14.25">
      <c r="B204" t="s">
        <v>750</v>
      </c>
      <c r="C204">
        <v>203</v>
      </c>
      <c r="D204" t="s">
        <v>567</v>
      </c>
      <c r="E204" t="s">
        <v>473</v>
      </c>
      <c r="F204" t="s">
        <v>522</v>
      </c>
      <c r="H204" t="s">
        <v>294</v>
      </c>
      <c r="I204" t="s">
        <v>568</v>
      </c>
      <c r="J204">
        <v>38.76</v>
      </c>
      <c r="K204">
        <v>71.35</v>
      </c>
      <c r="L204">
        <v>1460</v>
      </c>
      <c r="M204">
        <v>1232</v>
      </c>
      <c r="N204">
        <v>1983</v>
      </c>
      <c r="R204">
        <v>69</v>
      </c>
    </row>
    <row r="205" spans="2:18" ht="14.25">
      <c r="B205" t="s">
        <v>750</v>
      </c>
      <c r="C205">
        <v>204</v>
      </c>
      <c r="D205" t="s">
        <v>569</v>
      </c>
      <c r="E205" t="s">
        <v>473</v>
      </c>
      <c r="F205" t="s">
        <v>522</v>
      </c>
      <c r="H205" t="s">
        <v>294</v>
      </c>
      <c r="J205">
        <v>38.76</v>
      </c>
      <c r="K205">
        <v>71.35</v>
      </c>
      <c r="L205">
        <v>1460</v>
      </c>
      <c r="M205">
        <v>1232</v>
      </c>
      <c r="N205">
        <v>1983</v>
      </c>
      <c r="R205">
        <v>70</v>
      </c>
    </row>
    <row r="206" spans="2:18" ht="14.25">
      <c r="B206" t="s">
        <v>750</v>
      </c>
      <c r="C206">
        <v>205</v>
      </c>
      <c r="D206" t="s">
        <v>570</v>
      </c>
      <c r="E206" t="s">
        <v>473</v>
      </c>
      <c r="F206" t="s">
        <v>522</v>
      </c>
      <c r="H206" t="s">
        <v>294</v>
      </c>
      <c r="J206">
        <v>38.76</v>
      </c>
      <c r="K206">
        <v>71.35</v>
      </c>
      <c r="L206">
        <v>1460</v>
      </c>
      <c r="M206">
        <v>1232</v>
      </c>
      <c r="N206">
        <v>1983</v>
      </c>
      <c r="R206">
        <v>71</v>
      </c>
    </row>
    <row r="207" spans="2:18" ht="14.25">
      <c r="B207" t="s">
        <v>742</v>
      </c>
      <c r="C207">
        <v>206</v>
      </c>
      <c r="D207" t="s">
        <v>571</v>
      </c>
      <c r="E207" t="s">
        <v>473</v>
      </c>
      <c r="H207" t="s">
        <v>269</v>
      </c>
      <c r="I207" t="s">
        <v>547</v>
      </c>
      <c r="J207">
        <v>39.2</v>
      </c>
      <c r="K207">
        <v>71.19</v>
      </c>
      <c r="L207">
        <v>1125</v>
      </c>
      <c r="M207">
        <v>1676</v>
      </c>
      <c r="N207">
        <v>1989</v>
      </c>
      <c r="R207">
        <v>72</v>
      </c>
    </row>
    <row r="208" spans="2:18" ht="14.25">
      <c r="B208" t="s">
        <v>742</v>
      </c>
      <c r="C208">
        <v>207</v>
      </c>
      <c r="D208" t="s">
        <v>572</v>
      </c>
      <c r="E208" t="s">
        <v>473</v>
      </c>
      <c r="H208" t="s">
        <v>269</v>
      </c>
      <c r="I208" t="s">
        <v>573</v>
      </c>
      <c r="J208">
        <v>39.2</v>
      </c>
      <c r="K208">
        <v>71.19</v>
      </c>
      <c r="L208">
        <v>1125</v>
      </c>
      <c r="M208">
        <v>1676</v>
      </c>
      <c r="N208">
        <v>1989</v>
      </c>
      <c r="R208">
        <v>73</v>
      </c>
    </row>
    <row r="209" spans="2:18" ht="14.25">
      <c r="B209" t="s">
        <v>751</v>
      </c>
      <c r="C209">
        <v>208</v>
      </c>
      <c r="D209" t="s">
        <v>574</v>
      </c>
      <c r="E209" t="s">
        <v>473</v>
      </c>
      <c r="F209" t="s">
        <v>522</v>
      </c>
      <c r="H209" t="s">
        <v>294</v>
      </c>
      <c r="I209" t="s">
        <v>575</v>
      </c>
      <c r="J209">
        <v>39.31</v>
      </c>
      <c r="K209">
        <v>71.22</v>
      </c>
      <c r="L209">
        <v>1246</v>
      </c>
      <c r="M209">
        <v>1407</v>
      </c>
      <c r="N209">
        <v>1989</v>
      </c>
      <c r="R209">
        <v>74</v>
      </c>
    </row>
    <row r="210" spans="2:18" ht="14.25">
      <c r="B210" t="s">
        <v>751</v>
      </c>
      <c r="C210">
        <v>209</v>
      </c>
      <c r="D210" t="s">
        <v>576</v>
      </c>
      <c r="E210" t="s">
        <v>473</v>
      </c>
      <c r="F210" t="s">
        <v>522</v>
      </c>
      <c r="H210" t="s">
        <v>294</v>
      </c>
      <c r="I210" t="s">
        <v>577</v>
      </c>
      <c r="J210">
        <v>39.31</v>
      </c>
      <c r="K210">
        <v>71.22</v>
      </c>
      <c r="L210">
        <v>1246</v>
      </c>
      <c r="M210">
        <v>1407</v>
      </c>
      <c r="N210">
        <v>1989</v>
      </c>
      <c r="R210">
        <v>75</v>
      </c>
    </row>
    <row r="211" spans="2:18" ht="14.25">
      <c r="B211" t="s">
        <v>751</v>
      </c>
      <c r="C211">
        <v>210</v>
      </c>
      <c r="D211" t="s">
        <v>578</v>
      </c>
      <c r="E211" t="s">
        <v>473</v>
      </c>
      <c r="F211" t="s">
        <v>522</v>
      </c>
      <c r="H211" t="s">
        <v>294</v>
      </c>
      <c r="I211" t="s">
        <v>579</v>
      </c>
      <c r="J211">
        <v>39.31</v>
      </c>
      <c r="K211">
        <v>71.22</v>
      </c>
      <c r="L211">
        <v>1246</v>
      </c>
      <c r="M211">
        <v>1407</v>
      </c>
      <c r="N211">
        <v>1989</v>
      </c>
      <c r="R211">
        <v>76</v>
      </c>
    </row>
    <row r="212" spans="2:18" ht="14.25">
      <c r="B212" t="s">
        <v>751</v>
      </c>
      <c r="C212">
        <v>211</v>
      </c>
      <c r="D212" t="s">
        <v>580</v>
      </c>
      <c r="E212" t="s">
        <v>473</v>
      </c>
      <c r="F212" t="s">
        <v>522</v>
      </c>
      <c r="H212" t="s">
        <v>294</v>
      </c>
      <c r="I212" t="s">
        <v>581</v>
      </c>
      <c r="J212">
        <v>39.31</v>
      </c>
      <c r="K212">
        <v>71.22</v>
      </c>
      <c r="L212">
        <v>1246</v>
      </c>
      <c r="M212">
        <v>1407</v>
      </c>
      <c r="N212">
        <v>1989</v>
      </c>
      <c r="R212">
        <v>77</v>
      </c>
    </row>
    <row r="213" spans="2:18" ht="14.25">
      <c r="B213" t="s">
        <v>751</v>
      </c>
      <c r="C213">
        <v>212</v>
      </c>
      <c r="D213" t="s">
        <v>582</v>
      </c>
      <c r="E213" t="s">
        <v>473</v>
      </c>
      <c r="F213" t="s">
        <v>522</v>
      </c>
      <c r="H213" t="s">
        <v>294</v>
      </c>
      <c r="I213" t="s">
        <v>583</v>
      </c>
      <c r="J213">
        <v>39.31</v>
      </c>
      <c r="K213">
        <v>71.22</v>
      </c>
      <c r="L213">
        <v>1246</v>
      </c>
      <c r="M213">
        <v>1407</v>
      </c>
      <c r="N213">
        <v>1989</v>
      </c>
      <c r="R213">
        <v>78</v>
      </c>
    </row>
    <row r="214" spans="2:18" ht="14.25">
      <c r="B214" t="s">
        <v>752</v>
      </c>
      <c r="C214">
        <v>213</v>
      </c>
      <c r="D214" t="s">
        <v>584</v>
      </c>
      <c r="E214" t="s">
        <v>473</v>
      </c>
      <c r="H214" t="s">
        <v>585</v>
      </c>
      <c r="I214" t="s">
        <v>586</v>
      </c>
      <c r="J214">
        <v>39.49</v>
      </c>
      <c r="K214">
        <v>70.9</v>
      </c>
      <c r="L214">
        <v>1320</v>
      </c>
      <c r="M214">
        <v>1596</v>
      </c>
      <c r="N214">
        <v>1989</v>
      </c>
      <c r="R214">
        <v>79</v>
      </c>
    </row>
    <row r="215" spans="2:18" ht="14.25">
      <c r="B215" t="s">
        <v>752</v>
      </c>
      <c r="C215">
        <v>214</v>
      </c>
      <c r="D215" t="s">
        <v>587</v>
      </c>
      <c r="E215" t="s">
        <v>473</v>
      </c>
      <c r="H215" t="s">
        <v>585</v>
      </c>
      <c r="I215" t="s">
        <v>588</v>
      </c>
      <c r="J215">
        <v>39.49</v>
      </c>
      <c r="K215">
        <v>70.9</v>
      </c>
      <c r="L215">
        <v>1320</v>
      </c>
      <c r="M215">
        <v>1596</v>
      </c>
      <c r="N215">
        <v>1989</v>
      </c>
      <c r="R215">
        <v>80</v>
      </c>
    </row>
    <row r="216" spans="2:18" ht="14.25">
      <c r="B216" t="s">
        <v>589</v>
      </c>
      <c r="C216">
        <v>215</v>
      </c>
      <c r="D216" t="s">
        <v>590</v>
      </c>
      <c r="E216" t="s">
        <v>473</v>
      </c>
      <c r="F216" t="s">
        <v>522</v>
      </c>
      <c r="H216" t="s">
        <v>275</v>
      </c>
      <c r="J216">
        <v>40.27</v>
      </c>
      <c r="K216">
        <v>72.44</v>
      </c>
      <c r="L216">
        <v>803</v>
      </c>
      <c r="M216">
        <v>1493</v>
      </c>
      <c r="N216">
        <v>2002</v>
      </c>
      <c r="R216">
        <v>81</v>
      </c>
    </row>
    <row r="217" spans="2:18" ht="14.25">
      <c r="B217" t="s">
        <v>589</v>
      </c>
      <c r="C217">
        <v>216</v>
      </c>
      <c r="D217" t="s">
        <v>591</v>
      </c>
      <c r="E217" t="s">
        <v>473</v>
      </c>
      <c r="F217" t="s">
        <v>522</v>
      </c>
      <c r="H217" t="s">
        <v>275</v>
      </c>
      <c r="J217">
        <v>40.27</v>
      </c>
      <c r="K217">
        <v>72.44</v>
      </c>
      <c r="L217">
        <v>803</v>
      </c>
      <c r="M217">
        <v>1493</v>
      </c>
      <c r="N217">
        <v>2002</v>
      </c>
      <c r="R217">
        <v>82</v>
      </c>
    </row>
    <row r="218" spans="2:18" ht="14.25">
      <c r="B218" t="s">
        <v>589</v>
      </c>
      <c r="C218">
        <v>217</v>
      </c>
      <c r="D218" t="s">
        <v>592</v>
      </c>
      <c r="E218" t="s">
        <v>473</v>
      </c>
      <c r="F218" t="s">
        <v>522</v>
      </c>
      <c r="H218" t="s">
        <v>275</v>
      </c>
      <c r="J218">
        <v>40.27</v>
      </c>
      <c r="K218">
        <v>72.44</v>
      </c>
      <c r="L218">
        <v>803</v>
      </c>
      <c r="M218">
        <v>1493</v>
      </c>
      <c r="N218">
        <v>2002</v>
      </c>
      <c r="R218">
        <v>83</v>
      </c>
    </row>
    <row r="219" spans="2:18" ht="14.25">
      <c r="B219" t="s">
        <v>743</v>
      </c>
      <c r="C219">
        <v>218</v>
      </c>
      <c r="D219" t="s">
        <v>593</v>
      </c>
      <c r="H219" t="s">
        <v>269</v>
      </c>
      <c r="I219" t="s">
        <v>594</v>
      </c>
      <c r="J219">
        <v>40.63</v>
      </c>
      <c r="K219">
        <v>71.46</v>
      </c>
      <c r="L219">
        <v>803</v>
      </c>
      <c r="M219">
        <v>1508</v>
      </c>
      <c r="N219">
        <v>1992</v>
      </c>
      <c r="R219">
        <v>84</v>
      </c>
    </row>
    <row r="220" spans="2:18" ht="14.25">
      <c r="B220" t="s">
        <v>743</v>
      </c>
      <c r="C220">
        <v>219</v>
      </c>
      <c r="D220" t="s">
        <v>595</v>
      </c>
      <c r="H220" t="s">
        <v>269</v>
      </c>
      <c r="I220" t="s">
        <v>596</v>
      </c>
      <c r="J220">
        <v>40.63</v>
      </c>
      <c r="K220">
        <v>71.46</v>
      </c>
      <c r="L220">
        <v>803</v>
      </c>
      <c r="M220">
        <v>1508</v>
      </c>
      <c r="N220">
        <v>1992</v>
      </c>
      <c r="R220">
        <v>85</v>
      </c>
    </row>
    <row r="221" spans="2:18" ht="14.25">
      <c r="B221" t="s">
        <v>743</v>
      </c>
      <c r="C221">
        <v>220</v>
      </c>
      <c r="D221" t="s">
        <v>597</v>
      </c>
      <c r="H221" t="s">
        <v>269</v>
      </c>
      <c r="I221" t="s">
        <v>598</v>
      </c>
      <c r="J221">
        <v>40.63</v>
      </c>
      <c r="K221">
        <v>71.46</v>
      </c>
      <c r="L221">
        <v>803</v>
      </c>
      <c r="M221">
        <v>1508</v>
      </c>
      <c r="N221">
        <v>1992</v>
      </c>
      <c r="R221">
        <v>86</v>
      </c>
    </row>
    <row r="222" spans="2:18" ht="14.25">
      <c r="B222" t="s">
        <v>743</v>
      </c>
      <c r="C222">
        <v>221</v>
      </c>
      <c r="D222" t="s">
        <v>599</v>
      </c>
      <c r="H222" t="s">
        <v>269</v>
      </c>
      <c r="I222" t="s">
        <v>600</v>
      </c>
      <c r="J222">
        <v>40.63</v>
      </c>
      <c r="K222">
        <v>71.46</v>
      </c>
      <c r="L222">
        <v>803</v>
      </c>
      <c r="M222">
        <v>1508</v>
      </c>
      <c r="N222">
        <v>1992</v>
      </c>
      <c r="R222">
        <v>87</v>
      </c>
    </row>
    <row r="223" spans="2:18" ht="14.25">
      <c r="B223" t="s">
        <v>743</v>
      </c>
      <c r="C223">
        <v>222</v>
      </c>
      <c r="D223" t="s">
        <v>601</v>
      </c>
      <c r="H223" t="s">
        <v>269</v>
      </c>
      <c r="I223" t="s">
        <v>602</v>
      </c>
      <c r="J223">
        <v>40.63</v>
      </c>
      <c r="K223">
        <v>71.46</v>
      </c>
      <c r="L223">
        <v>803</v>
      </c>
      <c r="M223">
        <v>1508</v>
      </c>
      <c r="N223">
        <v>1992</v>
      </c>
      <c r="R223">
        <v>88</v>
      </c>
    </row>
    <row r="224" spans="2:18" ht="14.25">
      <c r="B224" t="s">
        <v>744</v>
      </c>
      <c r="C224">
        <v>223</v>
      </c>
      <c r="D224" t="s">
        <v>603</v>
      </c>
      <c r="H224" t="s">
        <v>269</v>
      </c>
      <c r="I224" t="s">
        <v>604</v>
      </c>
      <c r="J224">
        <v>40.88</v>
      </c>
      <c r="K224">
        <v>71.11</v>
      </c>
      <c r="L224">
        <v>1047</v>
      </c>
      <c r="M224">
        <v>1497</v>
      </c>
      <c r="N224">
        <v>2003</v>
      </c>
      <c r="R224">
        <v>89</v>
      </c>
    </row>
    <row r="225" spans="2:18" ht="14.25">
      <c r="B225" t="s">
        <v>744</v>
      </c>
      <c r="C225">
        <v>224</v>
      </c>
      <c r="D225" t="s">
        <v>605</v>
      </c>
      <c r="H225" t="s">
        <v>269</v>
      </c>
      <c r="I225" t="s">
        <v>606</v>
      </c>
      <c r="J225">
        <v>40.88</v>
      </c>
      <c r="K225">
        <v>71.11</v>
      </c>
      <c r="L225">
        <v>1047</v>
      </c>
      <c r="M225">
        <v>1497</v>
      </c>
      <c r="N225">
        <v>2003</v>
      </c>
      <c r="R225">
        <v>90</v>
      </c>
    </row>
    <row r="226" spans="2:18" ht="14.25">
      <c r="B226" t="s">
        <v>744</v>
      </c>
      <c r="C226">
        <v>225</v>
      </c>
      <c r="D226" t="s">
        <v>607</v>
      </c>
      <c r="H226" t="s">
        <v>269</v>
      </c>
      <c r="I226" t="s">
        <v>608</v>
      </c>
      <c r="J226">
        <v>40.88</v>
      </c>
      <c r="K226">
        <v>71.11</v>
      </c>
      <c r="L226">
        <v>1047</v>
      </c>
      <c r="M226">
        <v>1497</v>
      </c>
      <c r="N226">
        <v>2003</v>
      </c>
      <c r="R226">
        <v>91</v>
      </c>
    </row>
    <row r="227" spans="2:18" ht="14.25">
      <c r="B227" t="s">
        <v>744</v>
      </c>
      <c r="C227">
        <v>226</v>
      </c>
      <c r="D227" t="s">
        <v>609</v>
      </c>
      <c r="H227" t="s">
        <v>269</v>
      </c>
      <c r="I227" t="s">
        <v>610</v>
      </c>
      <c r="J227">
        <v>40.88</v>
      </c>
      <c r="K227">
        <v>71.11</v>
      </c>
      <c r="L227">
        <v>1047</v>
      </c>
      <c r="M227">
        <v>1497</v>
      </c>
      <c r="N227">
        <v>2003</v>
      </c>
      <c r="R227">
        <v>92</v>
      </c>
    </row>
    <row r="228" spans="2:18" ht="14.25">
      <c r="B228" t="s">
        <v>744</v>
      </c>
      <c r="C228">
        <v>227</v>
      </c>
      <c r="D228" t="s">
        <v>611</v>
      </c>
      <c r="H228" t="s">
        <v>269</v>
      </c>
      <c r="I228" t="s">
        <v>612</v>
      </c>
      <c r="J228">
        <v>40.88</v>
      </c>
      <c r="K228">
        <v>71.11</v>
      </c>
      <c r="L228">
        <v>1047</v>
      </c>
      <c r="M228">
        <v>1497</v>
      </c>
      <c r="N228">
        <v>2003</v>
      </c>
      <c r="R228">
        <v>93</v>
      </c>
    </row>
    <row r="229" spans="2:18" ht="14.25">
      <c r="B229" t="s">
        <v>744</v>
      </c>
      <c r="C229">
        <v>228</v>
      </c>
      <c r="D229" t="s">
        <v>613</v>
      </c>
      <c r="H229" t="s">
        <v>269</v>
      </c>
      <c r="I229" t="s">
        <v>614</v>
      </c>
      <c r="J229">
        <v>40.88</v>
      </c>
      <c r="K229">
        <v>71.11</v>
      </c>
      <c r="L229">
        <v>1047</v>
      </c>
      <c r="M229">
        <v>1497</v>
      </c>
      <c r="N229">
        <v>2003</v>
      </c>
      <c r="R229">
        <v>94</v>
      </c>
    </row>
    <row r="230" spans="2:18" ht="14.25">
      <c r="B230" t="s">
        <v>744</v>
      </c>
      <c r="C230">
        <v>229</v>
      </c>
      <c r="D230" t="s">
        <v>615</v>
      </c>
      <c r="H230" t="s">
        <v>269</v>
      </c>
      <c r="I230" t="s">
        <v>616</v>
      </c>
      <c r="J230">
        <v>40.88</v>
      </c>
      <c r="K230">
        <v>71.11</v>
      </c>
      <c r="L230">
        <v>1047</v>
      </c>
      <c r="M230">
        <v>1497</v>
      </c>
      <c r="N230">
        <v>2003</v>
      </c>
      <c r="R230">
        <v>95</v>
      </c>
    </row>
    <row r="231" spans="2:18" ht="14.25">
      <c r="B231" t="s">
        <v>744</v>
      </c>
      <c r="C231">
        <v>230</v>
      </c>
      <c r="D231" t="s">
        <v>617</v>
      </c>
      <c r="H231" t="s">
        <v>269</v>
      </c>
      <c r="I231" t="s">
        <v>618</v>
      </c>
      <c r="J231">
        <v>40.88</v>
      </c>
      <c r="K231">
        <v>71.11</v>
      </c>
      <c r="L231">
        <v>1047</v>
      </c>
      <c r="M231">
        <v>1497</v>
      </c>
      <c r="N231">
        <v>2003</v>
      </c>
      <c r="R231">
        <v>96</v>
      </c>
    </row>
    <row r="232" spans="2:18" ht="14.25">
      <c r="B232" t="s">
        <v>744</v>
      </c>
      <c r="C232">
        <v>231</v>
      </c>
      <c r="D232" t="s">
        <v>619</v>
      </c>
      <c r="H232" t="s">
        <v>269</v>
      </c>
      <c r="I232" t="s">
        <v>620</v>
      </c>
      <c r="J232">
        <v>40.88</v>
      </c>
      <c r="K232">
        <v>71.11</v>
      </c>
      <c r="L232">
        <v>1047</v>
      </c>
      <c r="M232">
        <v>1497</v>
      </c>
      <c r="N232">
        <v>2003</v>
      </c>
      <c r="R232">
        <v>97</v>
      </c>
    </row>
    <row r="233" spans="2:18" ht="14.25">
      <c r="B233" t="s">
        <v>744</v>
      </c>
      <c r="C233">
        <v>232</v>
      </c>
      <c r="D233" t="s">
        <v>621</v>
      </c>
      <c r="H233" t="s">
        <v>269</v>
      </c>
      <c r="I233" t="s">
        <v>622</v>
      </c>
      <c r="J233">
        <v>40.88</v>
      </c>
      <c r="K233">
        <v>71.11</v>
      </c>
      <c r="L233">
        <v>1047</v>
      </c>
      <c r="M233">
        <v>1497</v>
      </c>
      <c r="N233">
        <v>2003</v>
      </c>
      <c r="R233">
        <v>98</v>
      </c>
    </row>
    <row r="234" spans="2:18" ht="14.25">
      <c r="B234" t="s">
        <v>744</v>
      </c>
      <c r="C234">
        <v>233</v>
      </c>
      <c r="D234" t="s">
        <v>623</v>
      </c>
      <c r="H234" t="s">
        <v>269</v>
      </c>
      <c r="I234" t="s">
        <v>624</v>
      </c>
      <c r="J234">
        <v>40.88</v>
      </c>
      <c r="K234">
        <v>71.11</v>
      </c>
      <c r="L234">
        <v>1047</v>
      </c>
      <c r="M234">
        <v>1497</v>
      </c>
      <c r="N234">
        <v>2003</v>
      </c>
      <c r="R234">
        <v>99</v>
      </c>
    </row>
    <row r="235" spans="2:18" ht="14.25">
      <c r="B235" t="s">
        <v>754</v>
      </c>
      <c r="C235">
        <v>234</v>
      </c>
      <c r="D235" t="s">
        <v>625</v>
      </c>
      <c r="F235" t="s">
        <v>522</v>
      </c>
      <c r="H235" t="s">
        <v>282</v>
      </c>
      <c r="I235" t="s">
        <v>626</v>
      </c>
      <c r="J235">
        <v>41.14</v>
      </c>
      <c r="K235">
        <v>71.8</v>
      </c>
      <c r="L235">
        <v>1540</v>
      </c>
      <c r="M235">
        <v>1869</v>
      </c>
      <c r="N235">
        <v>1994</v>
      </c>
      <c r="R235">
        <v>100</v>
      </c>
    </row>
    <row r="236" spans="2:18" ht="14.25">
      <c r="B236" t="s">
        <v>754</v>
      </c>
      <c r="C236">
        <v>235</v>
      </c>
      <c r="D236" t="s">
        <v>627</v>
      </c>
      <c r="F236" t="s">
        <v>522</v>
      </c>
      <c r="H236" t="s">
        <v>282</v>
      </c>
      <c r="I236" t="s">
        <v>628</v>
      </c>
      <c r="J236">
        <v>41.14</v>
      </c>
      <c r="K236">
        <v>71.8</v>
      </c>
      <c r="L236">
        <v>1540</v>
      </c>
      <c r="M236">
        <v>1869</v>
      </c>
      <c r="N236">
        <v>1994</v>
      </c>
      <c r="R236">
        <v>101</v>
      </c>
    </row>
    <row r="237" spans="2:18" ht="14.25">
      <c r="B237" t="s">
        <v>754</v>
      </c>
      <c r="C237">
        <v>236</v>
      </c>
      <c r="D237" t="s">
        <v>629</v>
      </c>
      <c r="F237" t="s">
        <v>522</v>
      </c>
      <c r="H237" t="s">
        <v>282</v>
      </c>
      <c r="J237">
        <v>41.14</v>
      </c>
      <c r="K237">
        <v>71.8</v>
      </c>
      <c r="L237">
        <v>1540</v>
      </c>
      <c r="M237">
        <v>1869</v>
      </c>
      <c r="N237">
        <v>1994</v>
      </c>
      <c r="R237">
        <v>102</v>
      </c>
    </row>
    <row r="238" spans="2:18" ht="14.25">
      <c r="B238" t="s">
        <v>755</v>
      </c>
      <c r="C238">
        <v>237</v>
      </c>
      <c r="D238" t="s">
        <v>630</v>
      </c>
      <c r="H238" t="s">
        <v>282</v>
      </c>
      <c r="I238" t="s">
        <v>631</v>
      </c>
      <c r="J238">
        <v>41.14</v>
      </c>
      <c r="K238">
        <v>71.8</v>
      </c>
      <c r="L238">
        <v>1355</v>
      </c>
      <c r="M238">
        <v>1566</v>
      </c>
      <c r="N238">
        <v>1991</v>
      </c>
      <c r="R238">
        <v>103</v>
      </c>
    </row>
    <row r="239" spans="2:18" ht="14.25">
      <c r="B239" t="s">
        <v>755</v>
      </c>
      <c r="C239">
        <v>238</v>
      </c>
      <c r="D239" t="s">
        <v>632</v>
      </c>
      <c r="H239" t="s">
        <v>282</v>
      </c>
      <c r="I239" t="s">
        <v>633</v>
      </c>
      <c r="J239">
        <v>41.14</v>
      </c>
      <c r="K239">
        <v>71.8</v>
      </c>
      <c r="L239">
        <v>1355</v>
      </c>
      <c r="M239">
        <v>1566</v>
      </c>
      <c r="N239">
        <v>1991</v>
      </c>
      <c r="R239">
        <v>104</v>
      </c>
    </row>
    <row r="240" spans="2:18" ht="14.25">
      <c r="B240" t="s">
        <v>755</v>
      </c>
      <c r="C240">
        <v>239</v>
      </c>
      <c r="D240" t="s">
        <v>634</v>
      </c>
      <c r="H240" t="s">
        <v>282</v>
      </c>
      <c r="I240" t="s">
        <v>635</v>
      </c>
      <c r="J240">
        <v>41.14</v>
      </c>
      <c r="K240">
        <v>71.8</v>
      </c>
      <c r="L240">
        <v>1355</v>
      </c>
      <c r="M240">
        <v>1566</v>
      </c>
      <c r="N240">
        <v>1991</v>
      </c>
      <c r="R240">
        <v>105</v>
      </c>
    </row>
    <row r="241" spans="2:18" ht="14.25">
      <c r="B241" t="s">
        <v>755</v>
      </c>
      <c r="C241">
        <v>240</v>
      </c>
      <c r="D241" t="s">
        <v>636</v>
      </c>
      <c r="H241" t="s">
        <v>282</v>
      </c>
      <c r="I241" t="s">
        <v>637</v>
      </c>
      <c r="J241">
        <v>41.14</v>
      </c>
      <c r="K241">
        <v>71.8</v>
      </c>
      <c r="L241">
        <v>1355</v>
      </c>
      <c r="M241">
        <v>1566</v>
      </c>
      <c r="N241">
        <v>1991</v>
      </c>
      <c r="R241">
        <v>106</v>
      </c>
    </row>
    <row r="242" spans="2:18" ht="14.25">
      <c r="B242" t="s">
        <v>756</v>
      </c>
      <c r="C242">
        <v>241</v>
      </c>
      <c r="D242" t="s">
        <v>638</v>
      </c>
      <c r="F242" t="s">
        <v>522</v>
      </c>
      <c r="H242" t="s">
        <v>282</v>
      </c>
      <c r="I242" t="s">
        <v>639</v>
      </c>
      <c r="J242">
        <v>41.15</v>
      </c>
      <c r="K242">
        <v>71.8</v>
      </c>
      <c r="L242">
        <v>1583</v>
      </c>
      <c r="M242">
        <v>1845</v>
      </c>
      <c r="N242">
        <v>1994</v>
      </c>
      <c r="R242">
        <v>107</v>
      </c>
    </row>
    <row r="243" spans="2:18" ht="14.25">
      <c r="B243" t="s">
        <v>756</v>
      </c>
      <c r="C243">
        <v>242</v>
      </c>
      <c r="D243" t="s">
        <v>640</v>
      </c>
      <c r="F243" t="s">
        <v>522</v>
      </c>
      <c r="H243" t="s">
        <v>282</v>
      </c>
      <c r="I243" t="s">
        <v>641</v>
      </c>
      <c r="J243">
        <v>41.15</v>
      </c>
      <c r="K243">
        <v>71.8</v>
      </c>
      <c r="L243">
        <v>1583</v>
      </c>
      <c r="M243">
        <v>1845</v>
      </c>
      <c r="N243">
        <v>1994</v>
      </c>
      <c r="R243">
        <v>108</v>
      </c>
    </row>
    <row r="244" spans="2:18" ht="14.25">
      <c r="B244" t="s">
        <v>757</v>
      </c>
      <c r="C244">
        <v>243</v>
      </c>
      <c r="D244" t="s">
        <v>642</v>
      </c>
      <c r="H244" t="s">
        <v>282</v>
      </c>
      <c r="I244" t="s">
        <v>643</v>
      </c>
      <c r="J244">
        <v>41.17</v>
      </c>
      <c r="K244">
        <v>71.82</v>
      </c>
      <c r="L244">
        <v>1690</v>
      </c>
      <c r="M244">
        <v>1892</v>
      </c>
      <c r="N244">
        <v>1994</v>
      </c>
      <c r="R244">
        <v>109</v>
      </c>
    </row>
    <row r="245" spans="2:18" ht="14.25">
      <c r="B245" t="s">
        <v>757</v>
      </c>
      <c r="C245">
        <v>244</v>
      </c>
      <c r="D245" t="s">
        <v>644</v>
      </c>
      <c r="H245" t="s">
        <v>282</v>
      </c>
      <c r="I245" t="s">
        <v>645</v>
      </c>
      <c r="J245">
        <v>41.17</v>
      </c>
      <c r="K245">
        <v>71.82</v>
      </c>
      <c r="L245">
        <v>1690</v>
      </c>
      <c r="M245">
        <v>1892</v>
      </c>
      <c r="N245">
        <v>1994</v>
      </c>
      <c r="R245">
        <v>110</v>
      </c>
    </row>
    <row r="246" spans="2:18" ht="14.25">
      <c r="B246" t="s">
        <v>757</v>
      </c>
      <c r="C246">
        <v>245</v>
      </c>
      <c r="D246" t="s">
        <v>629</v>
      </c>
      <c r="H246" t="s">
        <v>282</v>
      </c>
      <c r="J246">
        <v>41.17</v>
      </c>
      <c r="K246">
        <v>71.82</v>
      </c>
      <c r="L246">
        <v>1690</v>
      </c>
      <c r="M246">
        <v>1892</v>
      </c>
      <c r="N246">
        <v>1994</v>
      </c>
      <c r="R246">
        <v>111</v>
      </c>
    </row>
    <row r="247" spans="2:18" ht="14.25">
      <c r="B247" t="s">
        <v>758</v>
      </c>
      <c r="C247">
        <v>246</v>
      </c>
      <c r="D247" t="s">
        <v>646</v>
      </c>
      <c r="H247" t="s">
        <v>282</v>
      </c>
      <c r="J247">
        <v>41.23</v>
      </c>
      <c r="K247">
        <v>71.5</v>
      </c>
      <c r="L247">
        <v>1550</v>
      </c>
      <c r="M247">
        <v>1634</v>
      </c>
      <c r="N247">
        <v>1994</v>
      </c>
      <c r="R247">
        <v>112</v>
      </c>
    </row>
    <row r="248" spans="2:18" ht="14.25">
      <c r="B248" t="s">
        <v>758</v>
      </c>
      <c r="C248">
        <v>247</v>
      </c>
      <c r="D248" t="s">
        <v>647</v>
      </c>
      <c r="H248" t="s">
        <v>282</v>
      </c>
      <c r="J248">
        <v>41.23</v>
      </c>
      <c r="K248">
        <v>71.5</v>
      </c>
      <c r="L248">
        <v>1550</v>
      </c>
      <c r="M248">
        <v>1634</v>
      </c>
      <c r="N248">
        <v>1994</v>
      </c>
      <c r="R248">
        <v>113</v>
      </c>
    </row>
    <row r="249" spans="2:18" ht="14.25">
      <c r="B249" t="s">
        <v>758</v>
      </c>
      <c r="C249">
        <v>248</v>
      </c>
      <c r="D249" t="s">
        <v>648</v>
      </c>
      <c r="H249" t="s">
        <v>282</v>
      </c>
      <c r="J249">
        <v>41.23</v>
      </c>
      <c r="K249">
        <v>71.5</v>
      </c>
      <c r="L249">
        <v>1550</v>
      </c>
      <c r="M249">
        <v>1634</v>
      </c>
      <c r="N249">
        <v>1994</v>
      </c>
      <c r="R249">
        <v>114</v>
      </c>
    </row>
    <row r="250" spans="2:18" ht="14.25">
      <c r="B250" t="s">
        <v>759</v>
      </c>
      <c r="C250">
        <v>249</v>
      </c>
      <c r="D250" t="s">
        <v>649</v>
      </c>
      <c r="F250" t="s">
        <v>522</v>
      </c>
      <c r="H250" t="s">
        <v>282</v>
      </c>
      <c r="J250">
        <v>41.25</v>
      </c>
      <c r="K250">
        <v>72.28</v>
      </c>
      <c r="L250">
        <v>1225</v>
      </c>
      <c r="M250">
        <v>1865</v>
      </c>
      <c r="N250">
        <v>1998</v>
      </c>
      <c r="R250">
        <v>115</v>
      </c>
    </row>
    <row r="251" spans="2:18" ht="14.25">
      <c r="B251" t="s">
        <v>759</v>
      </c>
      <c r="C251">
        <v>250</v>
      </c>
      <c r="D251" t="s">
        <v>650</v>
      </c>
      <c r="F251" t="s">
        <v>522</v>
      </c>
      <c r="H251" t="s">
        <v>282</v>
      </c>
      <c r="J251">
        <v>41.25</v>
      </c>
      <c r="K251">
        <v>72.28</v>
      </c>
      <c r="L251">
        <v>1225</v>
      </c>
      <c r="M251">
        <v>1865</v>
      </c>
      <c r="N251">
        <v>1998</v>
      </c>
      <c r="R251">
        <v>116</v>
      </c>
    </row>
    <row r="252" spans="2:18" ht="14.25">
      <c r="B252" t="s">
        <v>768</v>
      </c>
      <c r="C252">
        <v>251</v>
      </c>
      <c r="D252" t="s">
        <v>651</v>
      </c>
      <c r="H252" t="s">
        <v>297</v>
      </c>
      <c r="J252">
        <v>41.34</v>
      </c>
      <c r="K252">
        <v>71.81</v>
      </c>
      <c r="L252">
        <v>900</v>
      </c>
      <c r="M252">
        <v>182</v>
      </c>
      <c r="N252">
        <v>1995</v>
      </c>
      <c r="R252">
        <v>117</v>
      </c>
    </row>
    <row r="253" spans="2:18" ht="14.25">
      <c r="B253" t="s">
        <v>768</v>
      </c>
      <c r="C253">
        <v>252</v>
      </c>
      <c r="D253" t="s">
        <v>652</v>
      </c>
      <c r="H253" t="s">
        <v>297</v>
      </c>
      <c r="I253" t="s">
        <v>653</v>
      </c>
      <c r="J253">
        <v>41.34</v>
      </c>
      <c r="K253">
        <v>71.81</v>
      </c>
      <c r="L253">
        <v>900</v>
      </c>
      <c r="M253">
        <v>182</v>
      </c>
      <c r="N253">
        <v>1995</v>
      </c>
      <c r="R253">
        <v>118</v>
      </c>
    </row>
    <row r="254" spans="2:18" ht="14.25">
      <c r="B254" t="s">
        <v>768</v>
      </c>
      <c r="C254">
        <v>253</v>
      </c>
      <c r="D254" t="s">
        <v>654</v>
      </c>
      <c r="H254" t="s">
        <v>297</v>
      </c>
      <c r="J254">
        <v>41.34</v>
      </c>
      <c r="K254">
        <v>71.81</v>
      </c>
      <c r="L254">
        <v>900</v>
      </c>
      <c r="M254">
        <v>182</v>
      </c>
      <c r="N254">
        <v>1995</v>
      </c>
      <c r="R254">
        <v>119</v>
      </c>
    </row>
    <row r="255" spans="2:18" ht="14.25">
      <c r="B255" t="s">
        <v>768</v>
      </c>
      <c r="C255">
        <v>254</v>
      </c>
      <c r="D255" t="s">
        <v>655</v>
      </c>
      <c r="H255" t="s">
        <v>297</v>
      </c>
      <c r="J255">
        <v>41.34</v>
      </c>
      <c r="K255">
        <v>71.81</v>
      </c>
      <c r="L255">
        <v>900</v>
      </c>
      <c r="M255">
        <v>182</v>
      </c>
      <c r="N255">
        <v>1995</v>
      </c>
      <c r="R255">
        <v>120</v>
      </c>
    </row>
    <row r="256" spans="2:18" ht="14.25">
      <c r="B256" t="s">
        <v>745</v>
      </c>
      <c r="C256">
        <v>255</v>
      </c>
      <c r="D256" t="s">
        <v>656</v>
      </c>
      <c r="H256" t="s">
        <v>269</v>
      </c>
      <c r="I256" t="s">
        <v>596</v>
      </c>
      <c r="J256">
        <v>41.56</v>
      </c>
      <c r="K256">
        <v>71.42</v>
      </c>
      <c r="L256">
        <v>670</v>
      </c>
      <c r="M256">
        <v>1796</v>
      </c>
      <c r="N256">
        <v>1989</v>
      </c>
      <c r="R256">
        <v>121</v>
      </c>
    </row>
    <row r="257" spans="2:18" ht="14.25">
      <c r="B257" t="s">
        <v>745</v>
      </c>
      <c r="C257">
        <v>256</v>
      </c>
      <c r="D257" t="s">
        <v>657</v>
      </c>
      <c r="H257" t="s">
        <v>269</v>
      </c>
      <c r="I257" t="s">
        <v>658</v>
      </c>
      <c r="J257">
        <v>41.56</v>
      </c>
      <c r="K257">
        <v>71.42</v>
      </c>
      <c r="L257">
        <v>670</v>
      </c>
      <c r="M257">
        <v>1796</v>
      </c>
      <c r="N257">
        <v>1989</v>
      </c>
      <c r="R257">
        <v>122</v>
      </c>
    </row>
    <row r="258" spans="2:18" ht="14.25">
      <c r="B258" t="s">
        <v>760</v>
      </c>
      <c r="C258">
        <v>257</v>
      </c>
      <c r="D258" t="s">
        <v>659</v>
      </c>
      <c r="H258" t="s">
        <v>282</v>
      </c>
      <c r="J258">
        <v>41.69</v>
      </c>
      <c r="K258">
        <v>71.82</v>
      </c>
      <c r="L258">
        <v>1293</v>
      </c>
      <c r="M258">
        <v>1720</v>
      </c>
      <c r="N258">
        <v>1997</v>
      </c>
      <c r="R258">
        <v>123</v>
      </c>
    </row>
    <row r="259" spans="2:18" ht="14.25">
      <c r="B259" t="s">
        <v>760</v>
      </c>
      <c r="C259">
        <v>258</v>
      </c>
      <c r="D259" t="s">
        <v>660</v>
      </c>
      <c r="H259" t="s">
        <v>282</v>
      </c>
      <c r="J259">
        <v>41.69</v>
      </c>
      <c r="K259">
        <v>71.82</v>
      </c>
      <c r="L259">
        <v>1293</v>
      </c>
      <c r="M259">
        <v>1720</v>
      </c>
      <c r="N259">
        <v>1997</v>
      </c>
      <c r="R259">
        <v>124</v>
      </c>
    </row>
    <row r="260" spans="2:18" ht="14.25">
      <c r="B260" t="s">
        <v>760</v>
      </c>
      <c r="C260">
        <v>259</v>
      </c>
      <c r="D260" t="s">
        <v>661</v>
      </c>
      <c r="H260" t="s">
        <v>282</v>
      </c>
      <c r="J260">
        <v>41.69</v>
      </c>
      <c r="K260">
        <v>71.82</v>
      </c>
      <c r="L260">
        <v>1293</v>
      </c>
      <c r="M260">
        <v>1720</v>
      </c>
      <c r="N260">
        <v>1997</v>
      </c>
      <c r="R260">
        <v>125</v>
      </c>
    </row>
    <row r="261" spans="2:18" ht="14.25">
      <c r="B261" t="s">
        <v>760</v>
      </c>
      <c r="C261">
        <v>260</v>
      </c>
      <c r="D261" t="s">
        <v>662</v>
      </c>
      <c r="H261" t="s">
        <v>282</v>
      </c>
      <c r="J261">
        <v>41.69</v>
      </c>
      <c r="K261">
        <v>71.82</v>
      </c>
      <c r="L261">
        <v>1293</v>
      </c>
      <c r="M261">
        <v>1720</v>
      </c>
      <c r="N261">
        <v>1997</v>
      </c>
      <c r="R261">
        <v>126</v>
      </c>
    </row>
    <row r="262" spans="2:18" ht="14.25">
      <c r="B262" t="s">
        <v>769</v>
      </c>
      <c r="C262">
        <v>261</v>
      </c>
      <c r="D262" t="s">
        <v>663</v>
      </c>
      <c r="H262" t="s">
        <v>297</v>
      </c>
      <c r="J262">
        <v>41.96</v>
      </c>
      <c r="K262">
        <v>71.81</v>
      </c>
      <c r="L262">
        <v>1215</v>
      </c>
      <c r="M262">
        <v>799</v>
      </c>
      <c r="N262">
        <v>1993</v>
      </c>
      <c r="R262">
        <v>127</v>
      </c>
    </row>
    <row r="263" spans="2:18" ht="14.25">
      <c r="B263" t="s">
        <v>769</v>
      </c>
      <c r="C263">
        <v>262</v>
      </c>
      <c r="D263" t="s">
        <v>664</v>
      </c>
      <c r="H263" t="s">
        <v>297</v>
      </c>
      <c r="J263">
        <v>41.96</v>
      </c>
      <c r="K263">
        <v>71.81</v>
      </c>
      <c r="L263">
        <v>1215</v>
      </c>
      <c r="M263">
        <v>799</v>
      </c>
      <c r="N263">
        <v>1993</v>
      </c>
      <c r="R263">
        <v>128</v>
      </c>
    </row>
    <row r="264" spans="2:18" ht="14.25">
      <c r="B264" t="s">
        <v>746</v>
      </c>
      <c r="C264">
        <v>263</v>
      </c>
      <c r="D264" t="s">
        <v>665</v>
      </c>
      <c r="F264" t="s">
        <v>522</v>
      </c>
      <c r="H264" t="s">
        <v>269</v>
      </c>
      <c r="I264" t="s">
        <v>666</v>
      </c>
      <c r="J264">
        <v>42.47</v>
      </c>
      <c r="K264">
        <v>71.34</v>
      </c>
      <c r="L264">
        <v>765</v>
      </c>
      <c r="M264">
        <v>1677</v>
      </c>
      <c r="N264">
        <v>2002</v>
      </c>
      <c r="R264">
        <v>129</v>
      </c>
    </row>
    <row r="265" spans="2:18" ht="14.25">
      <c r="B265" t="s">
        <v>746</v>
      </c>
      <c r="C265">
        <v>264</v>
      </c>
      <c r="D265" t="s">
        <v>667</v>
      </c>
      <c r="F265" t="s">
        <v>522</v>
      </c>
      <c r="H265" t="s">
        <v>269</v>
      </c>
      <c r="I265" t="s">
        <v>668</v>
      </c>
      <c r="J265">
        <v>42.47</v>
      </c>
      <c r="K265">
        <v>71.34</v>
      </c>
      <c r="L265">
        <v>765</v>
      </c>
      <c r="M265">
        <v>1677</v>
      </c>
      <c r="N265">
        <v>2002</v>
      </c>
      <c r="R265">
        <v>130</v>
      </c>
    </row>
    <row r="266" spans="2:18" ht="14.25">
      <c r="B266" t="s">
        <v>770</v>
      </c>
      <c r="C266">
        <v>265</v>
      </c>
      <c r="D266" t="s">
        <v>669</v>
      </c>
      <c r="H266" t="s">
        <v>297</v>
      </c>
      <c r="J266">
        <v>42.49</v>
      </c>
      <c r="K266">
        <v>71.82</v>
      </c>
      <c r="L266">
        <v>560</v>
      </c>
      <c r="M266">
        <v>424</v>
      </c>
      <c r="N266">
        <v>1990</v>
      </c>
      <c r="R266">
        <v>131</v>
      </c>
    </row>
    <row r="267" spans="2:18" ht="14.25">
      <c r="B267" t="s">
        <v>770</v>
      </c>
      <c r="C267">
        <v>266</v>
      </c>
      <c r="D267" t="s">
        <v>670</v>
      </c>
      <c r="H267" t="s">
        <v>297</v>
      </c>
      <c r="J267">
        <v>42.49</v>
      </c>
      <c r="K267">
        <v>71.82</v>
      </c>
      <c r="L267">
        <v>560</v>
      </c>
      <c r="M267">
        <v>424</v>
      </c>
      <c r="N267">
        <v>1990</v>
      </c>
      <c r="R267">
        <v>132</v>
      </c>
    </row>
    <row r="268" spans="2:18" ht="14.25">
      <c r="B268" t="s">
        <v>770</v>
      </c>
      <c r="C268">
        <v>267</v>
      </c>
      <c r="D268" t="s">
        <v>671</v>
      </c>
      <c r="H268" t="s">
        <v>297</v>
      </c>
      <c r="J268">
        <v>42.49</v>
      </c>
      <c r="K268">
        <v>71.82</v>
      </c>
      <c r="L268">
        <v>560</v>
      </c>
      <c r="M268">
        <v>424</v>
      </c>
      <c r="N268">
        <v>1990</v>
      </c>
      <c r="R268">
        <v>133</v>
      </c>
    </row>
    <row r="269" spans="2:18" ht="14.25">
      <c r="B269" t="s">
        <v>771</v>
      </c>
      <c r="C269">
        <v>268</v>
      </c>
      <c r="D269" t="s">
        <v>672</v>
      </c>
      <c r="H269" t="s">
        <v>673</v>
      </c>
      <c r="J269">
        <v>42.5</v>
      </c>
      <c r="K269">
        <v>73.83</v>
      </c>
      <c r="L269">
        <v>750</v>
      </c>
      <c r="M269">
        <v>1585</v>
      </c>
      <c r="N269">
        <v>1987</v>
      </c>
      <c r="R269">
        <v>134</v>
      </c>
    </row>
    <row r="270" spans="2:18" ht="14.25">
      <c r="B270" t="s">
        <v>771</v>
      </c>
      <c r="C270">
        <v>269</v>
      </c>
      <c r="D270" t="s">
        <v>674</v>
      </c>
      <c r="H270" t="s">
        <v>673</v>
      </c>
      <c r="J270">
        <v>42.5</v>
      </c>
      <c r="K270">
        <v>73.83</v>
      </c>
      <c r="L270">
        <v>750</v>
      </c>
      <c r="M270">
        <v>1585</v>
      </c>
      <c r="N270">
        <v>1987</v>
      </c>
      <c r="R270">
        <v>135</v>
      </c>
    </row>
    <row r="271" spans="2:18" ht="14.25">
      <c r="B271" t="s">
        <v>761</v>
      </c>
      <c r="C271">
        <v>270</v>
      </c>
      <c r="D271" t="s">
        <v>675</v>
      </c>
      <c r="H271" t="s">
        <v>282</v>
      </c>
      <c r="I271" t="s">
        <v>676</v>
      </c>
      <c r="J271">
        <v>48.59</v>
      </c>
      <c r="K271">
        <v>72.49</v>
      </c>
      <c r="L271">
        <v>819</v>
      </c>
      <c r="M271">
        <v>1699</v>
      </c>
      <c r="N271">
        <v>1996</v>
      </c>
      <c r="R271">
        <v>136</v>
      </c>
    </row>
    <row r="272" spans="2:18" ht="14.25">
      <c r="B272" t="s">
        <v>761</v>
      </c>
      <c r="C272">
        <v>271</v>
      </c>
      <c r="D272" t="s">
        <v>677</v>
      </c>
      <c r="H272" t="s">
        <v>282</v>
      </c>
      <c r="I272" t="s">
        <v>678</v>
      </c>
      <c r="J272">
        <v>48.59</v>
      </c>
      <c r="K272">
        <v>72.49</v>
      </c>
      <c r="L272">
        <v>819</v>
      </c>
      <c r="M272">
        <v>1699</v>
      </c>
      <c r="N272">
        <v>1996</v>
      </c>
      <c r="R272">
        <v>137</v>
      </c>
    </row>
    <row r="273" spans="2:18" ht="14.25">
      <c r="B273" t="s">
        <v>761</v>
      </c>
      <c r="C273">
        <v>272</v>
      </c>
      <c r="D273" t="s">
        <v>679</v>
      </c>
      <c r="H273" t="s">
        <v>282</v>
      </c>
      <c r="J273">
        <v>48.59</v>
      </c>
      <c r="K273">
        <v>72.49</v>
      </c>
      <c r="L273">
        <v>819</v>
      </c>
      <c r="M273">
        <v>1699</v>
      </c>
      <c r="N273">
        <v>1996</v>
      </c>
      <c r="R273">
        <v>138</v>
      </c>
    </row>
    <row r="274" spans="2:18" ht="14.25">
      <c r="B274" t="s">
        <v>761</v>
      </c>
      <c r="C274">
        <v>273</v>
      </c>
      <c r="D274" t="s">
        <v>680</v>
      </c>
      <c r="H274" t="s">
        <v>282</v>
      </c>
      <c r="J274">
        <v>48.59</v>
      </c>
      <c r="K274">
        <v>72.49</v>
      </c>
      <c r="L274">
        <v>819</v>
      </c>
      <c r="M274">
        <v>1699</v>
      </c>
      <c r="N274">
        <v>1996</v>
      </c>
      <c r="R274">
        <v>139</v>
      </c>
    </row>
    <row r="275" spans="2:18" ht="14.25">
      <c r="B275" t="s">
        <v>761</v>
      </c>
      <c r="C275">
        <v>274</v>
      </c>
      <c r="D275" t="s">
        <v>681</v>
      </c>
      <c r="H275" t="s">
        <v>282</v>
      </c>
      <c r="J275">
        <v>48.59</v>
      </c>
      <c r="K275">
        <v>72.49</v>
      </c>
      <c r="L275">
        <v>819</v>
      </c>
      <c r="M275">
        <v>1699</v>
      </c>
      <c r="N275">
        <v>1996</v>
      </c>
      <c r="R275">
        <v>140</v>
      </c>
    </row>
    <row r="276" spans="2:14" ht="14.25">
      <c r="B276" t="s">
        <v>682</v>
      </c>
      <c r="C276">
        <v>275</v>
      </c>
      <c r="D276" t="s">
        <v>683</v>
      </c>
      <c r="H276" t="s">
        <v>282</v>
      </c>
      <c r="J276">
        <v>50.88</v>
      </c>
      <c r="K276">
        <v>72.7</v>
      </c>
      <c r="L276">
        <v>945</v>
      </c>
      <c r="M276">
        <v>1840</v>
      </c>
      <c r="N276">
        <v>1996</v>
      </c>
    </row>
    <row r="277" spans="2:14" ht="14.25">
      <c r="B277" t="s">
        <v>682</v>
      </c>
      <c r="C277">
        <v>276</v>
      </c>
      <c r="D277" t="s">
        <v>684</v>
      </c>
      <c r="H277" t="s">
        <v>282</v>
      </c>
      <c r="J277">
        <v>50.88</v>
      </c>
      <c r="K277">
        <v>72.7</v>
      </c>
      <c r="L277">
        <v>945</v>
      </c>
      <c r="M277">
        <v>1840</v>
      </c>
      <c r="N277">
        <v>1996</v>
      </c>
    </row>
    <row r="278" spans="2:14" ht="14.25">
      <c r="B278" t="s">
        <v>685</v>
      </c>
      <c r="C278">
        <v>277</v>
      </c>
      <c r="D278" t="s">
        <v>686</v>
      </c>
      <c r="H278" t="s">
        <v>282</v>
      </c>
      <c r="J278">
        <v>51.15</v>
      </c>
      <c r="K278">
        <v>73.29</v>
      </c>
      <c r="L278">
        <v>650</v>
      </c>
      <c r="M278">
        <v>1734</v>
      </c>
      <c r="N278">
        <v>1996</v>
      </c>
    </row>
    <row r="279" spans="2:14" ht="14.25">
      <c r="B279" t="s">
        <v>685</v>
      </c>
      <c r="C279">
        <v>278</v>
      </c>
      <c r="D279" t="s">
        <v>687</v>
      </c>
      <c r="H279" t="s">
        <v>282</v>
      </c>
      <c r="J279">
        <v>51.15</v>
      </c>
      <c r="K279">
        <v>73.29</v>
      </c>
      <c r="L279">
        <v>650</v>
      </c>
      <c r="M279">
        <v>1734</v>
      </c>
      <c r="N279">
        <v>1996</v>
      </c>
    </row>
    <row r="280" spans="2:18" ht="14.25">
      <c r="B280" t="s">
        <v>762</v>
      </c>
      <c r="C280">
        <v>279</v>
      </c>
      <c r="D280" t="s">
        <v>688</v>
      </c>
      <c r="H280" t="s">
        <v>282</v>
      </c>
      <c r="J280">
        <v>53.08</v>
      </c>
      <c r="K280">
        <v>69.86</v>
      </c>
      <c r="L280">
        <v>246</v>
      </c>
      <c r="M280">
        <v>1852</v>
      </c>
      <c r="N280">
        <v>1996</v>
      </c>
      <c r="R280">
        <v>141</v>
      </c>
    </row>
    <row r="281" spans="2:18" ht="14.25">
      <c r="B281" t="s">
        <v>762</v>
      </c>
      <c r="C281">
        <v>280</v>
      </c>
      <c r="D281" t="s">
        <v>689</v>
      </c>
      <c r="H281" t="s">
        <v>282</v>
      </c>
      <c r="J281">
        <v>53.08</v>
      </c>
      <c r="K281">
        <v>69.86</v>
      </c>
      <c r="L281">
        <v>246</v>
      </c>
      <c r="M281">
        <v>1852</v>
      </c>
      <c r="N281">
        <v>1996</v>
      </c>
      <c r="R281">
        <v>142</v>
      </c>
    </row>
    <row r="282" spans="2:18" ht="14.25">
      <c r="B282" t="s">
        <v>753</v>
      </c>
      <c r="C282">
        <v>281</v>
      </c>
      <c r="D282" t="s">
        <v>690</v>
      </c>
      <c r="E282" t="s">
        <v>473</v>
      </c>
      <c r="H282" t="s">
        <v>282</v>
      </c>
      <c r="J282">
        <v>54.33</v>
      </c>
      <c r="K282">
        <v>68.36</v>
      </c>
      <c r="L282">
        <v>385</v>
      </c>
      <c r="M282">
        <v>1703</v>
      </c>
      <c r="N282">
        <v>1996</v>
      </c>
      <c r="R282">
        <v>143</v>
      </c>
    </row>
    <row r="283" spans="2:18" ht="14.25">
      <c r="B283" t="s">
        <v>753</v>
      </c>
      <c r="C283">
        <v>282</v>
      </c>
      <c r="D283" t="s">
        <v>691</v>
      </c>
      <c r="E283" t="s">
        <v>473</v>
      </c>
      <c r="H283" t="s">
        <v>282</v>
      </c>
      <c r="J283">
        <v>54.33</v>
      </c>
      <c r="K283">
        <v>68.36</v>
      </c>
      <c r="L283">
        <v>385</v>
      </c>
      <c r="M283">
        <v>1703</v>
      </c>
      <c r="N283">
        <v>1996</v>
      </c>
      <c r="R283">
        <v>144</v>
      </c>
    </row>
    <row r="284" spans="2:18" ht="14.25">
      <c r="B284" t="s">
        <v>763</v>
      </c>
      <c r="C284">
        <v>283</v>
      </c>
      <c r="D284" t="s">
        <v>692</v>
      </c>
      <c r="H284" t="s">
        <v>282</v>
      </c>
      <c r="J284">
        <v>54.33</v>
      </c>
      <c r="K284">
        <v>68.36</v>
      </c>
      <c r="L284">
        <v>385</v>
      </c>
      <c r="M284">
        <v>1703</v>
      </c>
      <c r="N284">
        <v>1996</v>
      </c>
      <c r="R284">
        <v>145</v>
      </c>
    </row>
    <row r="285" spans="2:18" ht="14.25">
      <c r="B285" t="s">
        <v>763</v>
      </c>
      <c r="C285">
        <v>284</v>
      </c>
      <c r="D285" t="s">
        <v>693</v>
      </c>
      <c r="H285" t="s">
        <v>282</v>
      </c>
      <c r="J285">
        <v>54.33</v>
      </c>
      <c r="K285">
        <v>68.36</v>
      </c>
      <c r="L285">
        <v>385</v>
      </c>
      <c r="M285">
        <v>1703</v>
      </c>
      <c r="N285">
        <v>1996</v>
      </c>
      <c r="R285">
        <v>146</v>
      </c>
    </row>
    <row r="286" spans="2:18" ht="14.25">
      <c r="B286" t="s">
        <v>764</v>
      </c>
      <c r="C286">
        <v>285</v>
      </c>
      <c r="D286" t="s">
        <v>694</v>
      </c>
      <c r="H286" t="s">
        <v>282</v>
      </c>
      <c r="J286">
        <v>54.33</v>
      </c>
      <c r="K286">
        <v>68.36</v>
      </c>
      <c r="L286">
        <v>385</v>
      </c>
      <c r="M286">
        <v>1703</v>
      </c>
      <c r="N286">
        <v>1996</v>
      </c>
      <c r="R286">
        <v>147</v>
      </c>
    </row>
    <row r="287" spans="2:18" ht="14.25">
      <c r="B287" t="s">
        <v>764</v>
      </c>
      <c r="C287">
        <v>286</v>
      </c>
      <c r="D287" t="s">
        <v>695</v>
      </c>
      <c r="H287" t="s">
        <v>282</v>
      </c>
      <c r="J287">
        <v>54.33</v>
      </c>
      <c r="K287">
        <v>68.36</v>
      </c>
      <c r="L287">
        <v>385</v>
      </c>
      <c r="M287">
        <v>1703</v>
      </c>
      <c r="N287">
        <v>1996</v>
      </c>
      <c r="R287">
        <v>148</v>
      </c>
    </row>
    <row r="288" spans="2:18" ht="14.25">
      <c r="B288" t="s">
        <v>764</v>
      </c>
      <c r="C288">
        <v>287</v>
      </c>
      <c r="D288" t="s">
        <v>696</v>
      </c>
      <c r="H288" t="s">
        <v>282</v>
      </c>
      <c r="J288">
        <v>54.33</v>
      </c>
      <c r="K288">
        <v>68.36</v>
      </c>
      <c r="L288">
        <v>385</v>
      </c>
      <c r="M288">
        <v>1703</v>
      </c>
      <c r="N288">
        <v>1996</v>
      </c>
      <c r="R288">
        <v>149</v>
      </c>
    </row>
    <row r="289" spans="2:18" ht="14.25">
      <c r="B289" t="s">
        <v>765</v>
      </c>
      <c r="C289">
        <v>288</v>
      </c>
      <c r="D289" t="s">
        <v>697</v>
      </c>
      <c r="H289" t="s">
        <v>282</v>
      </c>
      <c r="J289">
        <v>54.33</v>
      </c>
      <c r="K289">
        <v>68.36</v>
      </c>
      <c r="L289">
        <v>385</v>
      </c>
      <c r="M289">
        <v>1703</v>
      </c>
      <c r="N289">
        <v>1996</v>
      </c>
      <c r="R289">
        <v>150</v>
      </c>
    </row>
    <row r="290" spans="2:18" ht="14.25">
      <c r="B290" t="s">
        <v>765</v>
      </c>
      <c r="C290">
        <v>289</v>
      </c>
      <c r="D290" t="s">
        <v>698</v>
      </c>
      <c r="H290" t="s">
        <v>282</v>
      </c>
      <c r="J290">
        <v>54.33</v>
      </c>
      <c r="K290">
        <v>68.36</v>
      </c>
      <c r="L290">
        <v>385</v>
      </c>
      <c r="M290">
        <v>1703</v>
      </c>
      <c r="N290">
        <v>1996</v>
      </c>
      <c r="R290">
        <v>151</v>
      </c>
    </row>
    <row r="291" spans="2:14" ht="14.25">
      <c r="B291" t="s">
        <v>772</v>
      </c>
      <c r="C291">
        <v>290</v>
      </c>
      <c r="D291" t="s">
        <v>699</v>
      </c>
      <c r="F291" t="s">
        <v>522</v>
      </c>
      <c r="H291" t="s">
        <v>282</v>
      </c>
      <c r="I291" t="s">
        <v>700</v>
      </c>
      <c r="J291">
        <v>54.33</v>
      </c>
      <c r="K291">
        <v>68.36</v>
      </c>
      <c r="L291">
        <v>385</v>
      </c>
      <c r="M291">
        <v>1703</v>
      </c>
      <c r="N291">
        <v>1996</v>
      </c>
    </row>
    <row r="292" spans="2:14" ht="14.25">
      <c r="B292" t="s">
        <v>772</v>
      </c>
      <c r="C292">
        <v>291</v>
      </c>
      <c r="D292" t="s">
        <v>701</v>
      </c>
      <c r="F292" t="s">
        <v>522</v>
      </c>
      <c r="H292" t="s">
        <v>282</v>
      </c>
      <c r="J292">
        <v>54.33</v>
      </c>
      <c r="K292">
        <v>68.36</v>
      </c>
      <c r="L292">
        <v>385</v>
      </c>
      <c r="M292">
        <v>1703</v>
      </c>
      <c r="N292">
        <v>1996</v>
      </c>
    </row>
    <row r="293" spans="2:14" ht="14.25">
      <c r="B293" t="s">
        <v>772</v>
      </c>
      <c r="C293">
        <v>292</v>
      </c>
      <c r="D293" t="s">
        <v>702</v>
      </c>
      <c r="F293" t="s">
        <v>522</v>
      </c>
      <c r="H293" t="s">
        <v>282</v>
      </c>
      <c r="J293">
        <v>54.33</v>
      </c>
      <c r="K293">
        <v>68.36</v>
      </c>
      <c r="L293">
        <v>385</v>
      </c>
      <c r="M293">
        <v>1703</v>
      </c>
      <c r="N293">
        <v>1996</v>
      </c>
    </row>
    <row r="294" spans="2:14" ht="14.25">
      <c r="B294" t="s">
        <v>772</v>
      </c>
      <c r="C294">
        <v>293</v>
      </c>
      <c r="D294" t="s">
        <v>703</v>
      </c>
      <c r="F294" t="s">
        <v>522</v>
      </c>
      <c r="H294" t="s">
        <v>282</v>
      </c>
      <c r="J294">
        <v>54.33</v>
      </c>
      <c r="K294">
        <v>68.36</v>
      </c>
      <c r="L294">
        <v>385</v>
      </c>
      <c r="M294">
        <v>1703</v>
      </c>
      <c r="N294">
        <v>1996</v>
      </c>
    </row>
    <row r="295" spans="2:18" ht="14.25">
      <c r="B295" t="s">
        <v>772</v>
      </c>
      <c r="C295">
        <v>294</v>
      </c>
      <c r="D295" t="s">
        <v>704</v>
      </c>
      <c r="F295" t="s">
        <v>522</v>
      </c>
      <c r="H295" t="s">
        <v>282</v>
      </c>
      <c r="I295" t="s">
        <v>705</v>
      </c>
      <c r="J295">
        <v>54.33</v>
      </c>
      <c r="K295">
        <v>68.36</v>
      </c>
      <c r="L295">
        <v>385</v>
      </c>
      <c r="M295">
        <v>1703</v>
      </c>
      <c r="N295">
        <v>1996</v>
      </c>
      <c r="R295">
        <v>152</v>
      </c>
    </row>
    <row r="296" spans="2:18" ht="14.25">
      <c r="B296" t="s">
        <v>706</v>
      </c>
      <c r="C296">
        <v>295</v>
      </c>
      <c r="D296" t="s">
        <v>707</v>
      </c>
      <c r="H296" t="s">
        <v>282</v>
      </c>
      <c r="I296" t="s">
        <v>708</v>
      </c>
      <c r="J296">
        <v>54.72</v>
      </c>
      <c r="K296">
        <v>67.62</v>
      </c>
      <c r="L296">
        <v>513</v>
      </c>
      <c r="M296">
        <v>1725</v>
      </c>
      <c r="N296">
        <v>1986</v>
      </c>
      <c r="R296">
        <v>153</v>
      </c>
    </row>
    <row r="297" spans="2:18" ht="14.25">
      <c r="B297" t="s">
        <v>706</v>
      </c>
      <c r="C297">
        <v>296</v>
      </c>
      <c r="D297" t="s">
        <v>709</v>
      </c>
      <c r="H297" t="s">
        <v>282</v>
      </c>
      <c r="I297" t="s">
        <v>710</v>
      </c>
      <c r="J297">
        <v>54.72</v>
      </c>
      <c r="K297">
        <v>67.62</v>
      </c>
      <c r="L297">
        <v>513</v>
      </c>
      <c r="M297">
        <v>1725</v>
      </c>
      <c r="N297">
        <v>1986</v>
      </c>
      <c r="R297">
        <v>154</v>
      </c>
    </row>
    <row r="298" spans="2:18" ht="14.25">
      <c r="B298" t="s">
        <v>706</v>
      </c>
      <c r="C298">
        <v>297</v>
      </c>
      <c r="D298" t="s">
        <v>711</v>
      </c>
      <c r="H298" t="s">
        <v>413</v>
      </c>
      <c r="I298" t="s">
        <v>712</v>
      </c>
      <c r="J298">
        <v>54.72</v>
      </c>
      <c r="K298">
        <v>67.62</v>
      </c>
      <c r="L298">
        <v>513</v>
      </c>
      <c r="M298">
        <v>1725</v>
      </c>
      <c r="N298">
        <v>1986</v>
      </c>
      <c r="R298">
        <v>155</v>
      </c>
    </row>
    <row r="299" spans="2:18" ht="14.25">
      <c r="B299" t="s">
        <v>773</v>
      </c>
      <c r="C299">
        <v>298</v>
      </c>
      <c r="D299" t="s">
        <v>713</v>
      </c>
      <c r="H299" t="s">
        <v>413</v>
      </c>
      <c r="I299" t="s">
        <v>714</v>
      </c>
      <c r="J299">
        <v>54.77</v>
      </c>
      <c r="K299">
        <v>64.5</v>
      </c>
      <c r="L299">
        <v>40</v>
      </c>
      <c r="M299">
        <v>1731</v>
      </c>
      <c r="N299">
        <v>1986</v>
      </c>
      <c r="R299">
        <v>156</v>
      </c>
    </row>
    <row r="300" spans="2:18" ht="14.25">
      <c r="B300" t="s">
        <v>773</v>
      </c>
      <c r="C300">
        <v>299</v>
      </c>
      <c r="D300" t="s">
        <v>715</v>
      </c>
      <c r="H300" t="s">
        <v>413</v>
      </c>
      <c r="I300" t="s">
        <v>716</v>
      </c>
      <c r="J300">
        <v>54.77</v>
      </c>
      <c r="K300">
        <v>64.5</v>
      </c>
      <c r="L300">
        <v>40</v>
      </c>
      <c r="M300">
        <v>1731</v>
      </c>
      <c r="N300">
        <v>1986</v>
      </c>
      <c r="R300">
        <v>157</v>
      </c>
    </row>
    <row r="301" spans="2:14" ht="14.25">
      <c r="B301" t="s">
        <v>717</v>
      </c>
      <c r="C301">
        <v>300</v>
      </c>
      <c r="D301" t="s">
        <v>718</v>
      </c>
      <c r="H301" t="s">
        <v>282</v>
      </c>
      <c r="I301" t="s">
        <v>719</v>
      </c>
      <c r="J301">
        <v>54.34</v>
      </c>
      <c r="K301">
        <v>67.9</v>
      </c>
      <c r="L301">
        <v>217</v>
      </c>
      <c r="M301">
        <v>1769</v>
      </c>
      <c r="N301">
        <v>1986</v>
      </c>
    </row>
    <row r="302" spans="2:14" ht="14.25">
      <c r="B302" t="s">
        <v>717</v>
      </c>
      <c r="C302">
        <v>301</v>
      </c>
      <c r="D302" t="s">
        <v>720</v>
      </c>
      <c r="H302" t="s">
        <v>282</v>
      </c>
      <c r="I302" t="s">
        <v>721</v>
      </c>
      <c r="J302">
        <v>54.34</v>
      </c>
      <c r="K302">
        <v>67.9</v>
      </c>
      <c r="L302">
        <v>217</v>
      </c>
      <c r="M302">
        <v>1769</v>
      </c>
      <c r="N302">
        <v>1986</v>
      </c>
    </row>
    <row r="303" spans="2:14" ht="14.25">
      <c r="B303" t="s">
        <v>717</v>
      </c>
      <c r="C303">
        <v>302</v>
      </c>
      <c r="D303" t="s">
        <v>722</v>
      </c>
      <c r="H303" t="s">
        <v>282</v>
      </c>
      <c r="I303" t="s">
        <v>723</v>
      </c>
      <c r="J303">
        <v>54.34</v>
      </c>
      <c r="K303">
        <v>67.9</v>
      </c>
      <c r="L303">
        <v>217</v>
      </c>
      <c r="M303">
        <v>1769</v>
      </c>
      <c r="N303">
        <v>1986</v>
      </c>
    </row>
    <row r="304" spans="2:14" ht="14.25">
      <c r="B304" t="s">
        <v>724</v>
      </c>
      <c r="C304">
        <v>303</v>
      </c>
      <c r="D304" t="s">
        <v>725</v>
      </c>
      <c r="F304" t="s">
        <v>522</v>
      </c>
      <c r="H304" t="s">
        <v>282</v>
      </c>
      <c r="J304">
        <v>54.38</v>
      </c>
      <c r="K304">
        <v>68.64</v>
      </c>
      <c r="L304">
        <v>567</v>
      </c>
      <c r="M304">
        <v>1845</v>
      </c>
      <c r="N304">
        <v>1996</v>
      </c>
    </row>
    <row r="305" spans="2:14" ht="14.25">
      <c r="B305" t="s">
        <v>724</v>
      </c>
      <c r="C305">
        <v>304</v>
      </c>
      <c r="D305" t="s">
        <v>726</v>
      </c>
      <c r="F305" t="s">
        <v>522</v>
      </c>
      <c r="H305" t="s">
        <v>282</v>
      </c>
      <c r="J305">
        <v>54.38</v>
      </c>
      <c r="K305">
        <v>68.64</v>
      </c>
      <c r="L305">
        <v>567</v>
      </c>
      <c r="M305">
        <v>1845</v>
      </c>
      <c r="N305">
        <v>1996</v>
      </c>
    </row>
    <row r="306" spans="2:14" ht="14.25">
      <c r="B306" t="s">
        <v>727</v>
      </c>
      <c r="C306">
        <v>305</v>
      </c>
      <c r="D306" t="s">
        <v>728</v>
      </c>
      <c r="H306" t="s">
        <v>282</v>
      </c>
      <c r="I306" t="s">
        <v>729</v>
      </c>
      <c r="J306">
        <v>54.48</v>
      </c>
      <c r="K306">
        <v>67.6</v>
      </c>
      <c r="L306">
        <v>233</v>
      </c>
      <c r="M306">
        <v>1761</v>
      </c>
      <c r="N306">
        <v>1986</v>
      </c>
    </row>
    <row r="307" spans="2:14" ht="14.25">
      <c r="B307" t="s">
        <v>727</v>
      </c>
      <c r="C307">
        <v>306</v>
      </c>
      <c r="D307" t="s">
        <v>730</v>
      </c>
      <c r="H307" t="s">
        <v>282</v>
      </c>
      <c r="I307" t="s">
        <v>731</v>
      </c>
      <c r="J307">
        <v>54.48</v>
      </c>
      <c r="K307">
        <v>67.6</v>
      </c>
      <c r="L307">
        <v>233</v>
      </c>
      <c r="M307">
        <v>1761</v>
      </c>
      <c r="N307">
        <v>1986</v>
      </c>
    </row>
    <row r="308" spans="2:14" ht="14.25">
      <c r="B308" t="s">
        <v>727</v>
      </c>
      <c r="C308">
        <v>307</v>
      </c>
      <c r="D308" t="s">
        <v>732</v>
      </c>
      <c r="H308" t="s">
        <v>282</v>
      </c>
      <c r="I308" t="s">
        <v>733</v>
      </c>
      <c r="J308">
        <v>54.48</v>
      </c>
      <c r="K308">
        <v>67.6</v>
      </c>
      <c r="L308">
        <v>233</v>
      </c>
      <c r="M308">
        <v>1761</v>
      </c>
      <c r="N308">
        <v>1986</v>
      </c>
    </row>
    <row r="309" spans="2:14" ht="14.25">
      <c r="B309" t="s">
        <v>734</v>
      </c>
      <c r="C309">
        <v>308</v>
      </c>
      <c r="D309" t="s">
        <v>735</v>
      </c>
      <c r="H309" t="s">
        <v>282</v>
      </c>
      <c r="I309" t="s">
        <v>736</v>
      </c>
      <c r="J309">
        <v>54.65</v>
      </c>
      <c r="K309">
        <v>67.8</v>
      </c>
      <c r="L309">
        <v>150</v>
      </c>
      <c r="M309">
        <v>1724</v>
      </c>
      <c r="N309">
        <v>1984</v>
      </c>
    </row>
    <row r="310" spans="2:14" ht="14.25">
      <c r="B310" t="s">
        <v>734</v>
      </c>
      <c r="C310">
        <v>309</v>
      </c>
      <c r="D310" t="s">
        <v>737</v>
      </c>
      <c r="H310" t="s">
        <v>282</v>
      </c>
      <c r="I310" t="s">
        <v>738</v>
      </c>
      <c r="J310">
        <v>54.65</v>
      </c>
      <c r="K310">
        <v>67.8</v>
      </c>
      <c r="L310">
        <v>150</v>
      </c>
      <c r="M310">
        <v>1724</v>
      </c>
      <c r="N310">
        <v>1984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Steve</cp:lastModifiedBy>
  <dcterms:created xsi:type="dcterms:W3CDTF">2014-03-26T11:07:09Z</dcterms:created>
  <dcterms:modified xsi:type="dcterms:W3CDTF">2014-04-01T23:23:27Z</dcterms:modified>
  <cp:category/>
  <cp:version/>
  <cp:contentType/>
  <cp:contentStatus/>
</cp:coreProperties>
</file>